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RO_2014_01_V" sheetId="1" r:id="rId1"/>
    <sheet name="RO_2014_01_P" sheetId="2" r:id="rId2"/>
    <sheet name="RO_2014_02_P" sheetId="3" r:id="rId3"/>
    <sheet name="RO_2014_02_V" sheetId="4" r:id="rId4"/>
    <sheet name="RO_2014_03_P" sheetId="5" r:id="rId5"/>
    <sheet name="RO_2014_03_V" sheetId="6" r:id="rId6"/>
  </sheets>
  <definedNames/>
  <calcPr fullCalcOnLoad="1"/>
</workbook>
</file>

<file path=xl/sharedStrings.xml><?xml version="1.0" encoding="utf-8"?>
<sst xmlns="http://schemas.openxmlformats.org/spreadsheetml/2006/main" count="699" uniqueCount="446">
  <si>
    <t>ZŠ - údržba budov, objektov</t>
  </si>
  <si>
    <t>09121 637036</t>
  </si>
  <si>
    <t>ZŠ - reprezentačné</t>
  </si>
  <si>
    <t>V Majcichove, 6.11.2014</t>
  </si>
  <si>
    <t>ŠKD - interiérové vybavenie</t>
  </si>
  <si>
    <t>09501 635004</t>
  </si>
  <si>
    <t>09501 637004</t>
  </si>
  <si>
    <t>0630 636002</t>
  </si>
  <si>
    <t>08203 637014</t>
  </si>
  <si>
    <t>09111 612002</t>
  </si>
  <si>
    <t>09111 635009</t>
  </si>
  <si>
    <t>ŠKD - Stravovanie zam.</t>
  </si>
  <si>
    <t>09121 633005</t>
  </si>
  <si>
    <t>ZŠ - údržba VT</t>
  </si>
  <si>
    <t>09601 612002</t>
  </si>
  <si>
    <t>rozpočet ZŠ</t>
  </si>
  <si>
    <t>Ocú - vš.materiál</t>
  </si>
  <si>
    <t>01116 637004</t>
  </si>
  <si>
    <t>Ocú - všeobecné služby</t>
  </si>
  <si>
    <t>08203 621</t>
  </si>
  <si>
    <t>KD - zdravotné poistenie</t>
  </si>
  <si>
    <t>08203 625001</t>
  </si>
  <si>
    <t>KD - nemocenské poistenie</t>
  </si>
  <si>
    <t>08203 625002</t>
  </si>
  <si>
    <t>08203 625003</t>
  </si>
  <si>
    <t>KD - úrazové poistenie</t>
  </si>
  <si>
    <t>08203 625004</t>
  </si>
  <si>
    <t>KD - invalidné poistenie</t>
  </si>
  <si>
    <t>08203 625005</t>
  </si>
  <si>
    <t>KD - poistenie v nezamestnanosti</t>
  </si>
  <si>
    <t>08203 625007</t>
  </si>
  <si>
    <t>Kapitálový rozpočet - úprava výdavkov</t>
  </si>
  <si>
    <t>Bežný rozpočet - úprava výdavkov</t>
  </si>
  <si>
    <t>Ocú - nákup prev. techniky</t>
  </si>
  <si>
    <t>VZ - nákup prev. techniky</t>
  </si>
  <si>
    <t>08203 716</t>
  </si>
  <si>
    <t>KD - projektová dok. stav. úpravy</t>
  </si>
  <si>
    <t>0620 717002</t>
  </si>
  <si>
    <t>WEGA - rekonštruk.a moderniz.</t>
  </si>
  <si>
    <t xml:space="preserve">Spolu úprava kapitálových výdavkov </t>
  </si>
  <si>
    <t xml:space="preserve">Chodník na Sv.Jáne -realizácia </t>
  </si>
  <si>
    <t>Spolu úprava bežných výdavkov</t>
  </si>
  <si>
    <t>FUO bol zrušený</t>
  </si>
  <si>
    <t>Prevod prostr. z rezervného fondu</t>
  </si>
  <si>
    <t>predložený v súlade s ods. 2 písm. a) § 14 zákona č. 583/2004 Z.z. o rozpočtových pravidlách územnej samosprávy</t>
  </si>
  <si>
    <t>a o zmene a dopl. niektorých zákonov a v zmysle Zásad hospodárenia s finančnými prostriedkami obce Majcichov, § 19</t>
  </si>
  <si>
    <t>0620 713004</t>
  </si>
  <si>
    <t>01116 633018</t>
  </si>
  <si>
    <t>41</t>
  </si>
  <si>
    <t>rozpočet MŠ</t>
  </si>
  <si>
    <t>09111 632004</t>
  </si>
  <si>
    <t>Ocú - reprezentačné</t>
  </si>
  <si>
    <t>09121 634001</t>
  </si>
  <si>
    <t>ŠKD - Tarif. Plat</t>
  </si>
  <si>
    <t>ŠKD - VšZP</t>
  </si>
  <si>
    <t>09501 637014</t>
  </si>
  <si>
    <t>09601 635001</t>
  </si>
  <si>
    <t>09601 635009</t>
  </si>
  <si>
    <t>Schválil: Ing. Tibor Marek, starosta obce</t>
  </si>
  <si>
    <t>MŠ - ZP Union</t>
  </si>
  <si>
    <t>MŠ - Tarif. Plat</t>
  </si>
  <si>
    <t>111</t>
  </si>
  <si>
    <t>08203 611</t>
  </si>
  <si>
    <t>08203 612001</t>
  </si>
  <si>
    <t>08203 637016</t>
  </si>
  <si>
    <t>0810 634004</t>
  </si>
  <si>
    <t>0620 637027</t>
  </si>
  <si>
    <t>Schválené na OZ dňa 21.08.2014 ako uznesenie č. 36/2014.</t>
  </si>
  <si>
    <t>Schválené na OZ dňa 26.9.2014 ako uznesenie č.: 41/2014</t>
  </si>
  <si>
    <t>Schválené na OZ dňa 06.11.2014 ako uznesenie č. 54/2014.</t>
  </si>
  <si>
    <t>01116 637023</t>
  </si>
  <si>
    <t>Ocú - kolky</t>
  </si>
  <si>
    <t>0451 717001</t>
  </si>
  <si>
    <t>Pokuty a penále</t>
  </si>
  <si>
    <t>Daň za nevýherné hracie prístr.</t>
  </si>
  <si>
    <t>Daň za užívanie VP</t>
  </si>
  <si>
    <t>Príjmy z prenajatých budov...</t>
  </si>
  <si>
    <t>Úroky z vkladov</t>
  </si>
  <si>
    <t>Prevod prostriedkov z RF</t>
  </si>
  <si>
    <t>MK - stavebné úpravy</t>
  </si>
  <si>
    <t>ZŠ - Rutinná údržba - VT</t>
  </si>
  <si>
    <t>ZŠ - Všeobecné služby</t>
  </si>
  <si>
    <t>ŠKD - Všeobecný mater.</t>
  </si>
  <si>
    <t>ŠKD - Všeobecné služby</t>
  </si>
  <si>
    <t>312012 a</t>
  </si>
  <si>
    <t>Ocú - štúdie, expertízy,posudky</t>
  </si>
  <si>
    <t>01116 642014</t>
  </si>
  <si>
    <t>Ocú - ocenenia obce</t>
  </si>
  <si>
    <t>Tuzemské granty - Vego Marketing</t>
  </si>
  <si>
    <t>312001 c</t>
  </si>
  <si>
    <t>Rodinné prídavky</t>
  </si>
  <si>
    <t>312001 f</t>
  </si>
  <si>
    <t xml:space="preserve">Transfer zo ŠR: Voľba prezidenta </t>
  </si>
  <si>
    <t>312001 g</t>
  </si>
  <si>
    <t>Transfer zo ŠR: Voľby do EP</t>
  </si>
  <si>
    <t>Transfer zo ŠR: školstvo BV</t>
  </si>
  <si>
    <t>Príjmy z vratiek</t>
  </si>
  <si>
    <t xml:space="preserve">Príjem z predaja pozemkov </t>
  </si>
  <si>
    <t>131 D</t>
  </si>
  <si>
    <t>Zostatok prostriedkov ŠR z 2013</t>
  </si>
  <si>
    <t>V Majcichove, 12.8.2014</t>
  </si>
  <si>
    <t>ZŠ - dotácia z UPSVAR</t>
  </si>
  <si>
    <t>ZŠ - príjmy z dobropisov (SPP)</t>
  </si>
  <si>
    <t>ZŠ ŠJ - príjmy z dobropisov</t>
  </si>
  <si>
    <t>ZŠ - NM softvér</t>
  </si>
  <si>
    <t>ZŠ - údržba prev.zariadení</t>
  </si>
  <si>
    <t>ZŠ - dopravné žiakom</t>
  </si>
  <si>
    <t xml:space="preserve">ZŠ - náhrady cestovné </t>
  </si>
  <si>
    <t>ZŠ - poštovné, telekom.</t>
  </si>
  <si>
    <t>ZŠ - prev. prístroje a zar.</t>
  </si>
  <si>
    <t>ZŠ - signalizačné zariad.</t>
  </si>
  <si>
    <t>ZŠ - knihy,časopisy, uč.pomôcky</t>
  </si>
  <si>
    <t>ZŠ - palivo, mazivá, oleje</t>
  </si>
  <si>
    <t>09121 635007</t>
  </si>
  <si>
    <t>ZŠ - školenia</t>
  </si>
  <si>
    <t>ŠKD - knihy, časopisy, uč.pomôcky</t>
  </si>
  <si>
    <t>ŠJ - vodné,stočné</t>
  </si>
  <si>
    <t>ŠJ - všeobecný materiál</t>
  </si>
  <si>
    <t>ŠJ - odmeny mimoprac.pomeru,DPČ</t>
  </si>
  <si>
    <t>0160 614</t>
  </si>
  <si>
    <t>0160 621</t>
  </si>
  <si>
    <t>0160 625001</t>
  </si>
  <si>
    <t>0160 625002</t>
  </si>
  <si>
    <t>0160 625004</t>
  </si>
  <si>
    <t>0160 625005</t>
  </si>
  <si>
    <t>0160 625007</t>
  </si>
  <si>
    <t>0160 632003</t>
  </si>
  <si>
    <t>0160 633006</t>
  </si>
  <si>
    <t>0160 633016</t>
  </si>
  <si>
    <t>0160 637007</t>
  </si>
  <si>
    <t>0160 637014</t>
  </si>
  <si>
    <t>0160 637026</t>
  </si>
  <si>
    <t>0160 637037</t>
  </si>
  <si>
    <t>01116 632002</t>
  </si>
  <si>
    <t>Ocú - výdavky na verejné obst.</t>
  </si>
  <si>
    <t>KO - vš.materiál, vrecia SZ</t>
  </si>
  <si>
    <t>KO - pohonné hmoty kosačky</t>
  </si>
  <si>
    <t>0620 636003</t>
  </si>
  <si>
    <t>VZ -prenájom zariadenia</t>
  </si>
  <si>
    <t>OKS - preprava (bus)</t>
  </si>
  <si>
    <t>08209 637036</t>
  </si>
  <si>
    <t>OKS - vstupenky na div.predstavenie</t>
  </si>
  <si>
    <t>0721 717002</t>
  </si>
  <si>
    <t>Zdravotné stredisko - výmena okien</t>
  </si>
  <si>
    <t>09601 713004</t>
  </si>
  <si>
    <t>VZ - údržba, DS,cintorín,Wega...</t>
  </si>
  <si>
    <t>ZŠ - náhrady cestovné - tuzemské</t>
  </si>
  <si>
    <t>ZŠ - knihy, časopisy, uč.pomôcky</t>
  </si>
  <si>
    <t>ZŠ - tvorba sociálneho fondu</t>
  </si>
  <si>
    <t>MŠ - energie</t>
  </si>
  <si>
    <t>MŠ - komunikačná infraštrukt.</t>
  </si>
  <si>
    <t>MŠ - učebné pomôcky</t>
  </si>
  <si>
    <t>MŠ - stravovanie zam.</t>
  </si>
  <si>
    <t>MŠ - bežné transfery - NP</t>
  </si>
  <si>
    <t>ZŠ - bežné transfery - NP</t>
  </si>
  <si>
    <t>Nákup zariadenia do ŠJ pri ZŠ</t>
  </si>
  <si>
    <t>223001 5</t>
  </si>
  <si>
    <t>Úhrada za prieskumné územie</t>
  </si>
  <si>
    <t>V Majcichove, 25.9.2014</t>
  </si>
  <si>
    <t>MŠ - Všeobecné služby</t>
  </si>
  <si>
    <t xml:space="preserve">MŠ - Stravné zam. </t>
  </si>
  <si>
    <t>ZŠ - Tarif. plat</t>
  </si>
  <si>
    <t>ZŠ - Ostatné príplatky</t>
  </si>
  <si>
    <t>ZŠ - energie</t>
  </si>
  <si>
    <t>ZŠ - Knihy, časopisy, učebné pom.</t>
  </si>
  <si>
    <t>ZŠ - Špeciálne služby</t>
  </si>
  <si>
    <t>ŠKD - Energie</t>
  </si>
  <si>
    <t>0630 632002</t>
  </si>
  <si>
    <t>01116 635009</t>
  </si>
  <si>
    <t>Ocú - update softvéru</t>
  </si>
  <si>
    <t>01116 637002</t>
  </si>
  <si>
    <t>01116 637011</t>
  </si>
  <si>
    <t>Údržba ciest, chodníkov, zimná údr.</t>
  </si>
  <si>
    <t>08203 637004</t>
  </si>
  <si>
    <t>KD - všeobecné služby</t>
  </si>
  <si>
    <t>Ocú - údržba kanc.priestorov</t>
  </si>
  <si>
    <t>KD - príplatky</t>
  </si>
  <si>
    <t>Ocú - tarifné platy</t>
  </si>
  <si>
    <t>01116 612001</t>
  </si>
  <si>
    <t>Ocú - príplatky</t>
  </si>
  <si>
    <t>10405 637006</t>
  </si>
  <si>
    <t>01116 633013</t>
  </si>
  <si>
    <t>Ocú - softvér</t>
  </si>
  <si>
    <t>Voľba prezidenta - odmeny</t>
  </si>
  <si>
    <t>Voľba prezidenta - odvod ZP</t>
  </si>
  <si>
    <t>Voľba prezidenta - odvod NP</t>
  </si>
  <si>
    <t>Voľba prezidenta - odvod SP</t>
  </si>
  <si>
    <t>Voľba prezidenta - odvod UP</t>
  </si>
  <si>
    <t>Voľba prezidenta - odvod IP</t>
  </si>
  <si>
    <t>Voľba prezidenta - odvod PvN</t>
  </si>
  <si>
    <t>Voľba prezidenta - PdoRFS</t>
  </si>
  <si>
    <t>Voľba prezidenta - poštovné a telekom.</t>
  </si>
  <si>
    <t>Voľba prezidenta - vš.materiál</t>
  </si>
  <si>
    <t>Voľba prezidenta - občerstvenie</t>
  </si>
  <si>
    <t>Voľba prezidenta - cestovné</t>
  </si>
  <si>
    <t>Voľba prezidenta - stravovanie</t>
  </si>
  <si>
    <t>Voľba prezidenta - odmeny OVK a zapis.</t>
  </si>
  <si>
    <t>Voľba prezidenta - vratka - nevyčerpané</t>
  </si>
  <si>
    <t>OP Rodinné prídavky - náhrady</t>
  </si>
  <si>
    <t>Voľby do EP - odmeny</t>
  </si>
  <si>
    <t>Voľby do EP- odvod ZP</t>
  </si>
  <si>
    <t>Voľby do EP - odvod NP</t>
  </si>
  <si>
    <t>Voľby do EP - odvod SP</t>
  </si>
  <si>
    <t>Voľby do EP - odvod UP</t>
  </si>
  <si>
    <t>Voľby do EP - odvod IP</t>
  </si>
  <si>
    <t>Voľby do EP - odvod PvN</t>
  </si>
  <si>
    <t>Voľby do EP - PdoRFS</t>
  </si>
  <si>
    <t>Voľby do EP - poštovné a telekom.</t>
  </si>
  <si>
    <t>Voľby do EP - vš.materiál</t>
  </si>
  <si>
    <t>Voľby do EP - občerstvenie</t>
  </si>
  <si>
    <t>Voľby do EP - stravovanie</t>
  </si>
  <si>
    <t>Voľby do EP - odmeny OVK a zapis.</t>
  </si>
  <si>
    <t>131D</t>
  </si>
  <si>
    <t>01116 637037</t>
  </si>
  <si>
    <t>Ocú - vratka dotácie z roku 2013</t>
  </si>
  <si>
    <t>Ocú - ZP ostatné poist.</t>
  </si>
  <si>
    <t>01116 637027</t>
  </si>
  <si>
    <t>Ocú - odmeny mimoprac.pomeru</t>
  </si>
  <si>
    <t>VZ - odmeny mimoprac.pomeru</t>
  </si>
  <si>
    <t>Vodovod - vodné (cisterna)</t>
  </si>
  <si>
    <t>Vodovod - nájomné fľaša chlor.</t>
  </si>
  <si>
    <t>0810 636002</t>
  </si>
  <si>
    <t>M10 - prenájom techniky</t>
  </si>
  <si>
    <t>0810 637004</t>
  </si>
  <si>
    <t xml:space="preserve">M10 - všeobecné služby </t>
  </si>
  <si>
    <t xml:space="preserve">KD - tarifné platy </t>
  </si>
  <si>
    <t>KD - údržba prevádzkových zar.</t>
  </si>
  <si>
    <t>Členské príspevky (ZMOS,RVC....)</t>
  </si>
  <si>
    <t>OKS - Deň detí (VEGO MARK.)</t>
  </si>
  <si>
    <t>OKS - reprezentačné (VEGO MARK.)</t>
  </si>
  <si>
    <t>M10 - štart. Čísla</t>
  </si>
  <si>
    <t>Údržba ciest, chodníkov, ...</t>
  </si>
  <si>
    <t>01116 611</t>
  </si>
  <si>
    <t>71</t>
  </si>
  <si>
    <t>MŠ - ZP Dôvera</t>
  </si>
  <si>
    <t>MŠ - Náhrada cestovných výdavkov</t>
  </si>
  <si>
    <t>MŠ - Komunikačná infraštruk.</t>
  </si>
  <si>
    <t>MŠ - Poštovné a telek.</t>
  </si>
  <si>
    <t>MŠ - Rutinná údržba prev. strojov</t>
  </si>
  <si>
    <t>MŠ - Rutinná údrž.</t>
  </si>
  <si>
    <t>MŠ - Špeciálne služby</t>
  </si>
  <si>
    <t>MŠ - Poplatok banke</t>
  </si>
  <si>
    <t>09121 614 1</t>
  </si>
  <si>
    <t>09121 642013</t>
  </si>
  <si>
    <t>ZŠ - Vzdelávacie poukazy</t>
  </si>
  <si>
    <t>ZŠ - Vodné , stočné</t>
  </si>
  <si>
    <t>ZŠ - Pracovné odevy</t>
  </si>
  <si>
    <t>ZŠ - Palivo, mazivá</t>
  </si>
  <si>
    <t>ZŠ - Rutinná údržba prevádz. Strojov</t>
  </si>
  <si>
    <t>ZŠ - Poplatok banke</t>
  </si>
  <si>
    <t>ZŠ - Prídel SF</t>
  </si>
  <si>
    <t>ZŠ - Repre. Výdavky</t>
  </si>
  <si>
    <t>ZŠ - Odchodné</t>
  </si>
  <si>
    <t>09501 614 1</t>
  </si>
  <si>
    <t>ŠKD - Vzdelávacie poukazy</t>
  </si>
  <si>
    <t>ŠKD - Rutinná a štandardná údrž. PS</t>
  </si>
  <si>
    <t>originálne komp.</t>
  </si>
  <si>
    <t>prenesené komp.</t>
  </si>
  <si>
    <t>09601 635004</t>
  </si>
  <si>
    <t>ŠJ - Rutinná údrž. Inter. Vyb.</t>
  </si>
  <si>
    <t>ŠJ - Rutinná a štand. Údrž. PS</t>
  </si>
  <si>
    <t>ŠJ - Všeob .služby</t>
  </si>
  <si>
    <t>Rozpočet obce - spolu, v tom:</t>
  </si>
  <si>
    <t xml:space="preserve">Materská škola - spolu, v tom: </t>
  </si>
  <si>
    <t>Rozpočtové opatrenie číslo: 03/2014</t>
  </si>
  <si>
    <t xml:space="preserve">Rozpočtové opatrenie číslo: 3/2014 </t>
  </si>
  <si>
    <t>Základná škola - zákl.vzdelanie - spolu, v tom:</t>
  </si>
  <si>
    <t>Základná škola - školské zariad. - spolu, v tom:</t>
  </si>
  <si>
    <t xml:space="preserve">Úprava bežných výdavkov celkom </t>
  </si>
  <si>
    <t xml:space="preserve">Rozpočet obce - spolu, v tom: </t>
  </si>
  <si>
    <t>Úprava kapitálových výdavkov celkom</t>
  </si>
  <si>
    <t>MŠ -Osobný príplatok</t>
  </si>
  <si>
    <t>MŠ - Ostatné príplatky</t>
  </si>
  <si>
    <t>MŠ - Energie</t>
  </si>
  <si>
    <t>MŠ - Všeobecný mater.</t>
  </si>
  <si>
    <t>MŠ - Učebné pomôcky, knihy</t>
  </si>
  <si>
    <t>MŠ - Rutinná údrž. Softvéru</t>
  </si>
  <si>
    <t>MŠ - Školenia, kurzy</t>
  </si>
  <si>
    <t>MŠ - Osobný príplatok</t>
  </si>
  <si>
    <t>ZŠ - Školenia, kurzy</t>
  </si>
  <si>
    <t xml:space="preserve">ZŠ - Stravné zam. </t>
  </si>
  <si>
    <t>ZŠ - DoPČ</t>
  </si>
  <si>
    <t>ŠKD - Vodné stočné</t>
  </si>
  <si>
    <t xml:space="preserve">ŠKD - Poštovné, telekom. </t>
  </si>
  <si>
    <t>ŠJ - Osobný príplatok</t>
  </si>
  <si>
    <t xml:space="preserve">ŠJ - Ostatné príplatky </t>
  </si>
  <si>
    <t>ŠJ - Všeob . mater.</t>
  </si>
  <si>
    <t>ŠJ - Rutinná údržba softvéru</t>
  </si>
  <si>
    <t>ŠJ - DoPČ</t>
  </si>
  <si>
    <t>PR PP</t>
  </si>
  <si>
    <t>D ZDR</t>
  </si>
  <si>
    <t>POL</t>
  </si>
  <si>
    <t>POPIS</t>
  </si>
  <si>
    <t>Úprava v €</t>
  </si>
  <si>
    <t>Poznámka</t>
  </si>
  <si>
    <t>Kapitálový rozpočet - úprava príjmov</t>
  </si>
  <si>
    <t>Spolu úprava kapitálových príjmov</t>
  </si>
  <si>
    <t>Spolu úprava bežných príjmov</t>
  </si>
  <si>
    <t xml:space="preserve">Bežný rozpočet - úprava príjmov </t>
  </si>
  <si>
    <t>Finančné operácie - úprava príjmov</t>
  </si>
  <si>
    <t>ZDROJ</t>
  </si>
  <si>
    <t>Úprava +/- €</t>
  </si>
  <si>
    <t>ZŠ - všeobecný materiál</t>
  </si>
  <si>
    <t xml:space="preserve">Rozpočtové opatrenie číslo: 1/2014 </t>
  </si>
  <si>
    <t xml:space="preserve">Rozpočtové opatrenie číslo: 01/2014 </t>
  </si>
  <si>
    <t xml:space="preserve">Rozpočtové opatrenie číslo: 02/2014 </t>
  </si>
  <si>
    <t xml:space="preserve">Rozpočtové opatrenie číslo: 2/2014 </t>
  </si>
  <si>
    <t>Stravné 55%</t>
  </si>
  <si>
    <t>Réžia</t>
  </si>
  <si>
    <t>MŠ - všeobecné služby</t>
  </si>
  <si>
    <t>ZŠ - všeobecné služby</t>
  </si>
  <si>
    <t>OKS - preprava autobusom</t>
  </si>
  <si>
    <t>M10 - doprava športovcov</t>
  </si>
  <si>
    <t>Ocú - stočné</t>
  </si>
  <si>
    <t>Spolu úprava finančných operácií</t>
  </si>
  <si>
    <t>01116 623</t>
  </si>
  <si>
    <t>0160 625003</t>
  </si>
  <si>
    <t>0160 631001</t>
  </si>
  <si>
    <t>0510 634001</t>
  </si>
  <si>
    <t>08209 637002</t>
  </si>
  <si>
    <t>08203 635004</t>
  </si>
  <si>
    <t>01116 633006</t>
  </si>
  <si>
    <t>01116 637005</t>
  </si>
  <si>
    <t>Ocú - špeciálne služby</t>
  </si>
  <si>
    <t>0451 717003</t>
  </si>
  <si>
    <t>Transfery zo ŠR - komunálne voľby</t>
  </si>
  <si>
    <t>Transfery zo ŠR - komisia ROEP</t>
  </si>
  <si>
    <t>0112 637035</t>
  </si>
  <si>
    <t>Dane z úrokov</t>
  </si>
  <si>
    <t>KO - vš.materiál (vrecia SZ...)</t>
  </si>
  <si>
    <t xml:space="preserve">Kanalizácia - údržba </t>
  </si>
  <si>
    <t xml:space="preserve">VZ - prenájom techniky </t>
  </si>
  <si>
    <t>Vodovod - nájom fľaša chlor.</t>
  </si>
  <si>
    <t xml:space="preserve">Vodovod - správa </t>
  </si>
  <si>
    <t>KD -starobné poistenie</t>
  </si>
  <si>
    <t>KD - poistenie do RF</t>
  </si>
  <si>
    <t>KD - stravovanie zamestnancov</t>
  </si>
  <si>
    <t>KD - prídel do SF</t>
  </si>
  <si>
    <t>0950 637001</t>
  </si>
  <si>
    <t>Školenia,kurzy,semináre</t>
  </si>
  <si>
    <t>Opatrovat.služba - odmeny na doh.</t>
  </si>
  <si>
    <t>10405 642014</t>
  </si>
  <si>
    <t>Príspevok novorodencom</t>
  </si>
  <si>
    <t>Bežné transfery jednotlivcom</t>
  </si>
  <si>
    <t>Údržba ciest,chodníkov, zim.údržba</t>
  </si>
  <si>
    <t>0451 713005</t>
  </si>
  <si>
    <t>Inf. panel na meranie rýchlosti</t>
  </si>
  <si>
    <t>0620 713005</t>
  </si>
  <si>
    <t>Kanalizácia - výst. prípojok</t>
  </si>
  <si>
    <t>Kamerový monitor. systém</t>
  </si>
  <si>
    <t>vlastné zdroje</t>
  </si>
  <si>
    <t xml:space="preserve">zdroje RF </t>
  </si>
  <si>
    <t>09111 611</t>
  </si>
  <si>
    <t>09111 632001</t>
  </si>
  <si>
    <t>09111 633006</t>
  </si>
  <si>
    <t>09111 633009</t>
  </si>
  <si>
    <t>09121 612002</t>
  </si>
  <si>
    <t>09121 632001</t>
  </si>
  <si>
    <t>09121 633004</t>
  </si>
  <si>
    <t>09121 633009</t>
  </si>
  <si>
    <t>09121 635006</t>
  </si>
  <si>
    <t>09121 637001</t>
  </si>
  <si>
    <t>09121 637014</t>
  </si>
  <si>
    <t>09501 633006</t>
  </si>
  <si>
    <t>09111 642015</t>
  </si>
  <si>
    <t>0640 635006</t>
  </si>
  <si>
    <t>VO - údržba, opravy</t>
  </si>
  <si>
    <t>0451 635006</t>
  </si>
  <si>
    <t>08209 634004</t>
  </si>
  <si>
    <t>0620 635006</t>
  </si>
  <si>
    <t>01116 635006</t>
  </si>
  <si>
    <t>10202 637002</t>
  </si>
  <si>
    <t>Posedenie dôchodcov - vystúpenie</t>
  </si>
  <si>
    <t>10202 642014</t>
  </si>
  <si>
    <t>Posedenie dôchodcov - fin.dávky</t>
  </si>
  <si>
    <t>1070 642014</t>
  </si>
  <si>
    <t>10202 637027</t>
  </si>
  <si>
    <t>01116 713004</t>
  </si>
  <si>
    <t>09111 612001</t>
  </si>
  <si>
    <t>09111 637001</t>
  </si>
  <si>
    <t>09111 637004</t>
  </si>
  <si>
    <t>09111 637005</t>
  </si>
  <si>
    <t>09111 637014</t>
  </si>
  <si>
    <t>09601 611</t>
  </si>
  <si>
    <t>09121 611</t>
  </si>
  <si>
    <t>09121 625004</t>
  </si>
  <si>
    <t>ZŠ - IP</t>
  </si>
  <si>
    <t>09121 631001</t>
  </si>
  <si>
    <t>09121 632002</t>
  </si>
  <si>
    <t>ZŠ - vodné, stočné</t>
  </si>
  <si>
    <t>09121 632003</t>
  </si>
  <si>
    <t>09121 633001</t>
  </si>
  <si>
    <t>ZŠ - interiérové vybavenie</t>
  </si>
  <si>
    <t>09121 633013</t>
  </si>
  <si>
    <t>09121 633010</t>
  </si>
  <si>
    <t>09121 635002</t>
  </si>
  <si>
    <t>09121 635004</t>
  </si>
  <si>
    <t>09121 637004</t>
  </si>
  <si>
    <t>09121 637005</t>
  </si>
  <si>
    <t>09121 637012</t>
  </si>
  <si>
    <t>09121 637016</t>
  </si>
  <si>
    <t>09121 637027</t>
  </si>
  <si>
    <t>09121 642015</t>
  </si>
  <si>
    <t>09501 611</t>
  </si>
  <si>
    <t>09501 621</t>
  </si>
  <si>
    <t>09501 625001</t>
  </si>
  <si>
    <t>ŠKD - NP</t>
  </si>
  <si>
    <t>09501 625002</t>
  </si>
  <si>
    <t>ŠKD - SP</t>
  </si>
  <si>
    <t>09501 632001</t>
  </si>
  <si>
    <t>09501 632002</t>
  </si>
  <si>
    <t>09501 632003</t>
  </si>
  <si>
    <t>09501 633001</t>
  </si>
  <si>
    <t>09501 633009</t>
  </si>
  <si>
    <t>09601 632002</t>
  </si>
  <si>
    <t>09601 633006</t>
  </si>
  <si>
    <t>09601 637004</t>
  </si>
  <si>
    <t>09601 637027</t>
  </si>
  <si>
    <t>0520 717001</t>
  </si>
  <si>
    <t>0510 633006</t>
  </si>
  <si>
    <t>0630 637004</t>
  </si>
  <si>
    <t>09111 631001</t>
  </si>
  <si>
    <t>09111 632003</t>
  </si>
  <si>
    <t>09111 637012</t>
  </si>
  <si>
    <t>09601 612001</t>
  </si>
  <si>
    <t>09111 635006</t>
  </si>
  <si>
    <t>Príjmy z dobropisov</t>
  </si>
  <si>
    <t>0840 642006</t>
  </si>
  <si>
    <t>0810 637002</t>
  </si>
  <si>
    <t>01116 633016</t>
  </si>
  <si>
    <t>Ocú - licencie</t>
  </si>
  <si>
    <t>09111 635004</t>
  </si>
  <si>
    <t>Prevod z ostatných fondov obce</t>
  </si>
  <si>
    <t>0112 637012</t>
  </si>
  <si>
    <t>Poplatky banke</t>
  </si>
  <si>
    <t>01116 637003</t>
  </si>
  <si>
    <t>Ocú - propagácia, reklama, web</t>
  </si>
  <si>
    <t xml:space="preserve">09601 632001 </t>
  </si>
  <si>
    <t>ŠJ  - Energie</t>
  </si>
  <si>
    <t>0520 635004</t>
  </si>
  <si>
    <t>09121 633006</t>
  </si>
  <si>
    <t>08209 633016</t>
  </si>
  <si>
    <t>OKS - reprezentačné</t>
  </si>
  <si>
    <t>09111 623 4</t>
  </si>
  <si>
    <t>09111 623 7</t>
  </si>
  <si>
    <t>MŠ - všeobecný materiál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</si>
</sst>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000\ 0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9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2" fontId="2" fillId="0" borderId="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2" fillId="4" borderId="10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4" borderId="10" xfId="0" applyNumberFormat="1" applyFill="1" applyBorder="1" applyAlignment="1">
      <alignment vertical="center"/>
    </xf>
    <xf numFmtId="49" fontId="0" fillId="4" borderId="10" xfId="0" applyNumberFormat="1" applyFill="1" applyBorder="1" applyAlignment="1">
      <alignment vertical="center"/>
    </xf>
    <xf numFmtId="2" fontId="0" fillId="4" borderId="10" xfId="0" applyNumberForma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2" fillId="7" borderId="1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0" fontId="2" fillId="7" borderId="10" xfId="0" applyFont="1" applyFill="1" applyBorder="1" applyAlignment="1">
      <alignment horizontal="right"/>
    </xf>
    <xf numFmtId="49" fontId="2" fillId="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24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2" fillId="7" borderId="10" xfId="0" applyNumberFormat="1" applyFont="1" applyFill="1" applyBorder="1" applyAlignment="1">
      <alignment/>
    </xf>
    <xf numFmtId="2" fontId="0" fillId="7" borderId="10" xfId="0" applyNumberFormat="1" applyFill="1" applyBorder="1" applyAlignment="1">
      <alignment/>
    </xf>
    <xf numFmtId="49" fontId="0" fillId="0" borderId="0" xfId="0" applyNumberFormat="1" applyBorder="1" applyAlignment="1">
      <alignment horizontal="left"/>
    </xf>
    <xf numFmtId="3" fontId="0" fillId="0" borderId="10" xfId="0" applyNumberForma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horizontal="left"/>
    </xf>
    <xf numFmtId="49" fontId="0" fillId="7" borderId="10" xfId="0" applyNumberFormat="1" applyFont="1" applyFill="1" applyBorder="1" applyAlignment="1">
      <alignment/>
    </xf>
    <xf numFmtId="0" fontId="0" fillId="7" borderId="10" xfId="0" applyNumberFormat="1" applyFont="1" applyFill="1" applyBorder="1" applyAlignment="1">
      <alignment/>
    </xf>
    <xf numFmtId="2" fontId="0" fillId="7" borderId="10" xfId="0" applyNumberFormat="1" applyFont="1" applyFill="1" applyBorder="1" applyAlignment="1">
      <alignment/>
    </xf>
    <xf numFmtId="49" fontId="0" fillId="7" borderId="10" xfId="0" applyNumberFormat="1" applyFont="1" applyFill="1" applyBorder="1" applyAlignment="1">
      <alignment horizontal="left"/>
    </xf>
    <xf numFmtId="0" fontId="0" fillId="7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2" fontId="2" fillId="4" borderId="12" xfId="0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Fill="1" applyBorder="1" applyAlignment="1">
      <alignment horizontal="left"/>
    </xf>
    <xf numFmtId="0" fontId="2" fillId="17" borderId="13" xfId="0" applyFont="1" applyFill="1" applyBorder="1" applyAlignment="1">
      <alignment horizontal="left"/>
    </xf>
    <xf numFmtId="0" fontId="2" fillId="17" borderId="14" xfId="0" applyFont="1" applyFill="1" applyBorder="1" applyAlignment="1">
      <alignment horizontal="left"/>
    </xf>
    <xf numFmtId="0" fontId="2" fillId="17" borderId="15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left" vertical="center"/>
    </xf>
    <xf numFmtId="0" fontId="3" fillId="8" borderId="15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8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49" fontId="2" fillId="7" borderId="16" xfId="0" applyNumberFormat="1" applyFont="1" applyFill="1" applyBorder="1" applyAlignment="1">
      <alignment horizontal="left"/>
    </xf>
    <xf numFmtId="49" fontId="2" fillId="7" borderId="17" xfId="0" applyNumberFormat="1" applyFont="1" applyFill="1" applyBorder="1" applyAlignment="1">
      <alignment horizontal="left"/>
    </xf>
    <xf numFmtId="49" fontId="2" fillId="7" borderId="18" xfId="0" applyNumberFormat="1" applyFont="1" applyFill="1" applyBorder="1" applyAlignment="1">
      <alignment horizontal="left"/>
    </xf>
    <xf numFmtId="0" fontId="2" fillId="7" borderId="16" xfId="0" applyFont="1" applyFill="1" applyBorder="1" applyAlignment="1">
      <alignment horizontal="left"/>
    </xf>
    <xf numFmtId="0" fontId="2" fillId="7" borderId="17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0" fontId="2" fillId="7" borderId="16" xfId="0" applyNumberFormat="1" applyFont="1" applyFill="1" applyBorder="1" applyAlignment="1">
      <alignment horizontal="left"/>
    </xf>
    <xf numFmtId="0" fontId="2" fillId="7" borderId="17" xfId="0" applyNumberFormat="1" applyFont="1" applyFill="1" applyBorder="1" applyAlignment="1">
      <alignment horizontal="left"/>
    </xf>
    <xf numFmtId="0" fontId="2" fillId="7" borderId="18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G102"/>
  <sheetViews>
    <sheetView tabSelected="1" workbookViewId="0" topLeftCell="A1">
      <selection activeCell="E59" sqref="E59"/>
    </sheetView>
  </sheetViews>
  <sheetFormatPr defaultColWidth="9.140625" defaultRowHeight="12.75"/>
  <cols>
    <col min="1" max="1" width="8.140625" style="0" customWidth="1"/>
    <col min="2" max="2" width="13.8515625" style="13" customWidth="1"/>
    <col min="3" max="3" width="31.7109375" style="0" customWidth="1"/>
    <col min="4" max="4" width="11.421875" style="1" customWidth="1"/>
    <col min="5" max="5" width="18.28125" style="0" customWidth="1"/>
    <col min="6" max="6" width="12.421875" style="0" customWidth="1"/>
    <col min="7" max="7" width="23.28125" style="0" customWidth="1"/>
  </cols>
  <sheetData>
    <row r="1" spans="1:5" ht="22.5" customHeight="1" thickBot="1">
      <c r="A1" s="67" t="s">
        <v>303</v>
      </c>
      <c r="B1" s="67"/>
      <c r="C1" s="67"/>
      <c r="D1" s="67"/>
      <c r="E1" s="68"/>
    </row>
    <row r="2" ht="13.5" thickBot="1"/>
    <row r="3" spans="1:5" ht="13.5" thickBot="1">
      <c r="A3" s="61" t="s">
        <v>32</v>
      </c>
      <c r="B3" s="62"/>
      <c r="C3" s="62"/>
      <c r="D3" s="62"/>
      <c r="E3" s="63"/>
    </row>
    <row r="5" spans="1:5" ht="25.5" customHeight="1">
      <c r="A5" s="20" t="s">
        <v>300</v>
      </c>
      <c r="B5" s="22" t="s">
        <v>291</v>
      </c>
      <c r="C5" s="20" t="s">
        <v>292</v>
      </c>
      <c r="D5" s="23" t="s">
        <v>301</v>
      </c>
      <c r="E5" s="20" t="s">
        <v>294</v>
      </c>
    </row>
    <row r="6" spans="1:5" ht="12.75">
      <c r="A6" s="15">
        <v>111</v>
      </c>
      <c r="B6" s="16" t="s">
        <v>119</v>
      </c>
      <c r="C6" s="14" t="s">
        <v>183</v>
      </c>
      <c r="D6" s="17">
        <v>179.15</v>
      </c>
      <c r="E6" s="24"/>
    </row>
    <row r="7" spans="1:5" ht="12.75">
      <c r="A7" s="15">
        <v>111</v>
      </c>
      <c r="B7" s="16" t="s">
        <v>120</v>
      </c>
      <c r="C7" s="14" t="s">
        <v>184</v>
      </c>
      <c r="D7" s="17">
        <v>64.51</v>
      </c>
      <c r="E7" s="24"/>
    </row>
    <row r="8" spans="1:5" ht="12.75">
      <c r="A8" s="15">
        <v>111</v>
      </c>
      <c r="B8" s="16" t="s">
        <v>121</v>
      </c>
      <c r="C8" s="14" t="s">
        <v>185</v>
      </c>
      <c r="D8" s="17">
        <v>2.5</v>
      </c>
      <c r="E8" s="24"/>
    </row>
    <row r="9" spans="1:5" ht="12.75">
      <c r="A9" s="15">
        <v>111</v>
      </c>
      <c r="B9" s="16" t="s">
        <v>122</v>
      </c>
      <c r="C9" s="14" t="s">
        <v>186</v>
      </c>
      <c r="D9" s="17">
        <v>25.08</v>
      </c>
      <c r="E9" s="24"/>
    </row>
    <row r="10" spans="1:5" ht="12.75">
      <c r="A10" s="15">
        <v>111</v>
      </c>
      <c r="B10" s="16" t="s">
        <v>316</v>
      </c>
      <c r="C10" s="14" t="s">
        <v>187</v>
      </c>
      <c r="D10" s="17">
        <v>1.43</v>
      </c>
      <c r="E10" s="24"/>
    </row>
    <row r="11" spans="1:5" ht="12.75">
      <c r="A11" s="15">
        <v>111</v>
      </c>
      <c r="B11" s="16" t="s">
        <v>123</v>
      </c>
      <c r="C11" s="14" t="s">
        <v>188</v>
      </c>
      <c r="D11" s="17">
        <v>5.37</v>
      </c>
      <c r="E11" s="24"/>
    </row>
    <row r="12" spans="1:5" ht="12.75">
      <c r="A12" s="15">
        <v>111</v>
      </c>
      <c r="B12" s="16" t="s">
        <v>124</v>
      </c>
      <c r="C12" s="14" t="s">
        <v>189</v>
      </c>
      <c r="D12" s="17">
        <v>1.79</v>
      </c>
      <c r="E12" s="24"/>
    </row>
    <row r="13" spans="1:5" ht="12.75">
      <c r="A13" s="15">
        <v>111</v>
      </c>
      <c r="B13" s="16" t="s">
        <v>125</v>
      </c>
      <c r="C13" s="14" t="s">
        <v>190</v>
      </c>
      <c r="D13" s="17">
        <v>8.49</v>
      </c>
      <c r="E13" s="24"/>
    </row>
    <row r="14" spans="1:5" ht="12.75">
      <c r="A14" s="15">
        <v>111</v>
      </c>
      <c r="B14" s="16" t="s">
        <v>317</v>
      </c>
      <c r="C14" s="14" t="s">
        <v>194</v>
      </c>
      <c r="D14" s="17">
        <v>1.05</v>
      </c>
      <c r="E14" s="24"/>
    </row>
    <row r="15" spans="1:5" ht="12.75">
      <c r="A15" s="15">
        <v>111</v>
      </c>
      <c r="B15" s="16" t="s">
        <v>126</v>
      </c>
      <c r="C15" s="14" t="s">
        <v>191</v>
      </c>
      <c r="D15" s="17">
        <v>11.7</v>
      </c>
      <c r="E15" s="24"/>
    </row>
    <row r="16" spans="1:5" ht="12.75">
      <c r="A16" s="15">
        <v>111</v>
      </c>
      <c r="B16" s="16" t="s">
        <v>127</v>
      </c>
      <c r="C16" s="14" t="s">
        <v>192</v>
      </c>
      <c r="D16" s="17">
        <v>10</v>
      </c>
      <c r="E16" s="24"/>
    </row>
    <row r="17" spans="1:5" ht="12.75">
      <c r="A17" s="15">
        <v>111</v>
      </c>
      <c r="B17" s="16" t="s">
        <v>128</v>
      </c>
      <c r="C17" s="14" t="s">
        <v>193</v>
      </c>
      <c r="D17" s="17">
        <v>23.61</v>
      </c>
      <c r="E17" s="24"/>
    </row>
    <row r="18" spans="1:5" ht="12.75">
      <c r="A18" s="15">
        <v>111</v>
      </c>
      <c r="B18" s="16" t="s">
        <v>129</v>
      </c>
      <c r="C18" s="14" t="s">
        <v>194</v>
      </c>
      <c r="D18" s="17">
        <v>19.89</v>
      </c>
      <c r="E18" s="24"/>
    </row>
    <row r="19" spans="1:5" ht="12.75">
      <c r="A19" s="15">
        <v>111</v>
      </c>
      <c r="B19" s="16" t="s">
        <v>130</v>
      </c>
      <c r="C19" s="14" t="s">
        <v>195</v>
      </c>
      <c r="D19" s="17">
        <v>111.6</v>
      </c>
      <c r="E19" s="24"/>
    </row>
    <row r="20" spans="1:5" ht="12.75">
      <c r="A20" s="15">
        <v>111</v>
      </c>
      <c r="B20" s="16" t="s">
        <v>131</v>
      </c>
      <c r="C20" s="14" t="s">
        <v>196</v>
      </c>
      <c r="D20" s="17">
        <v>466.4</v>
      </c>
      <c r="E20" s="24"/>
    </row>
    <row r="21" spans="1:5" ht="12.75">
      <c r="A21" s="15">
        <v>111</v>
      </c>
      <c r="B21" s="16" t="s">
        <v>132</v>
      </c>
      <c r="C21" s="14" t="s">
        <v>197</v>
      </c>
      <c r="D21" s="17">
        <v>297.43</v>
      </c>
      <c r="E21" s="24"/>
    </row>
    <row r="22" spans="1:5" ht="12.75">
      <c r="A22" s="15">
        <v>111</v>
      </c>
      <c r="B22" s="16" t="s">
        <v>119</v>
      </c>
      <c r="C22" s="14" t="s">
        <v>199</v>
      </c>
      <c r="D22" s="17">
        <v>207.8</v>
      </c>
      <c r="E22" s="24"/>
    </row>
    <row r="23" spans="1:5" ht="12.75">
      <c r="A23" s="15">
        <v>111</v>
      </c>
      <c r="B23" s="16" t="s">
        <v>120</v>
      </c>
      <c r="C23" s="14" t="s">
        <v>200</v>
      </c>
      <c r="D23" s="17">
        <v>46.52</v>
      </c>
      <c r="E23" s="24"/>
    </row>
    <row r="24" spans="1:5" ht="12.75">
      <c r="A24" s="15">
        <v>111</v>
      </c>
      <c r="B24" s="16" t="s">
        <v>121</v>
      </c>
      <c r="C24" s="14" t="s">
        <v>201</v>
      </c>
      <c r="D24" s="17">
        <v>2.9</v>
      </c>
      <c r="E24" s="24"/>
    </row>
    <row r="25" spans="1:5" ht="12.75">
      <c r="A25" s="15">
        <v>111</v>
      </c>
      <c r="B25" s="16" t="s">
        <v>122</v>
      </c>
      <c r="C25" s="14" t="s">
        <v>202</v>
      </c>
      <c r="D25" s="17">
        <v>29.09</v>
      </c>
      <c r="E25" s="25"/>
    </row>
    <row r="26" spans="1:5" ht="12.75">
      <c r="A26" s="15">
        <v>111</v>
      </c>
      <c r="B26" s="16" t="s">
        <v>316</v>
      </c>
      <c r="C26" s="14" t="s">
        <v>203</v>
      </c>
      <c r="D26" s="17">
        <v>1.66</v>
      </c>
      <c r="E26" s="25"/>
    </row>
    <row r="27" spans="1:6" ht="12.75">
      <c r="A27" s="15">
        <v>111</v>
      </c>
      <c r="B27" s="16" t="s">
        <v>123</v>
      </c>
      <c r="C27" s="14" t="s">
        <v>204</v>
      </c>
      <c r="D27" s="17">
        <v>6.23</v>
      </c>
      <c r="E27" s="15"/>
      <c r="F27" s="1"/>
    </row>
    <row r="28" spans="1:6" ht="12.75">
      <c r="A28" s="15">
        <v>111</v>
      </c>
      <c r="B28" s="16" t="s">
        <v>124</v>
      </c>
      <c r="C28" s="14" t="s">
        <v>205</v>
      </c>
      <c r="D28" s="17">
        <v>2.07</v>
      </c>
      <c r="E28" s="15"/>
      <c r="F28" s="1"/>
    </row>
    <row r="29" spans="1:5" ht="12.75">
      <c r="A29" s="15">
        <v>111</v>
      </c>
      <c r="B29" s="16" t="s">
        <v>125</v>
      </c>
      <c r="C29" s="14" t="s">
        <v>206</v>
      </c>
      <c r="D29" s="17">
        <v>9.86</v>
      </c>
      <c r="E29" s="15"/>
    </row>
    <row r="30" spans="1:5" ht="12.75">
      <c r="A30" s="15">
        <v>111</v>
      </c>
      <c r="B30" s="16" t="s">
        <v>126</v>
      </c>
      <c r="C30" s="14" t="s">
        <v>207</v>
      </c>
      <c r="D30" s="17">
        <v>5</v>
      </c>
      <c r="E30" s="15"/>
    </row>
    <row r="31" spans="1:5" ht="12.75">
      <c r="A31" s="15">
        <v>111</v>
      </c>
      <c r="B31" s="16" t="s">
        <v>127</v>
      </c>
      <c r="C31" s="14" t="s">
        <v>208</v>
      </c>
      <c r="D31" s="17">
        <v>9.86</v>
      </c>
      <c r="E31" s="15"/>
    </row>
    <row r="32" spans="1:5" ht="12.75">
      <c r="A32" s="15">
        <v>111</v>
      </c>
      <c r="B32" s="16" t="s">
        <v>128</v>
      </c>
      <c r="C32" s="14" t="s">
        <v>209</v>
      </c>
      <c r="D32" s="17">
        <v>11.63</v>
      </c>
      <c r="E32" s="15"/>
    </row>
    <row r="33" spans="1:5" ht="12.75">
      <c r="A33" s="15">
        <v>111</v>
      </c>
      <c r="B33" s="16" t="s">
        <v>130</v>
      </c>
      <c r="C33" s="14" t="s">
        <v>210</v>
      </c>
      <c r="D33" s="17">
        <v>55.8</v>
      </c>
      <c r="E33" s="2"/>
    </row>
    <row r="34" spans="1:5" ht="12.75">
      <c r="A34" s="15">
        <v>111</v>
      </c>
      <c r="B34" s="16" t="s">
        <v>131</v>
      </c>
      <c r="C34" s="14" t="s">
        <v>211</v>
      </c>
      <c r="D34" s="17">
        <v>257.52</v>
      </c>
      <c r="E34" s="15"/>
    </row>
    <row r="35" spans="1:5" ht="12.75">
      <c r="A35" s="36">
        <v>111</v>
      </c>
      <c r="B35" s="46" t="s">
        <v>180</v>
      </c>
      <c r="C35" s="47" t="s">
        <v>198</v>
      </c>
      <c r="D35" s="8">
        <v>70.56</v>
      </c>
      <c r="E35" s="24"/>
    </row>
    <row r="36" spans="1:5" ht="12.75">
      <c r="A36" s="44" t="s">
        <v>212</v>
      </c>
      <c r="B36" s="46" t="s">
        <v>213</v>
      </c>
      <c r="C36" s="47" t="s">
        <v>214</v>
      </c>
      <c r="D36" s="8">
        <v>80.49</v>
      </c>
      <c r="E36" s="15"/>
    </row>
    <row r="37" spans="1:5" ht="12.75">
      <c r="A37" s="29" t="s">
        <v>212</v>
      </c>
      <c r="B37" s="30" t="s">
        <v>440</v>
      </c>
      <c r="C37" s="38" t="s">
        <v>302</v>
      </c>
      <c r="D37" s="27">
        <v>147.33</v>
      </c>
      <c r="E37" s="48" t="s">
        <v>15</v>
      </c>
    </row>
    <row r="38" spans="1:5" ht="12.75">
      <c r="A38" s="29" t="s">
        <v>212</v>
      </c>
      <c r="B38" s="30" t="s">
        <v>393</v>
      </c>
      <c r="C38" s="38" t="s">
        <v>104</v>
      </c>
      <c r="D38" s="27">
        <v>286</v>
      </c>
      <c r="E38" s="48" t="s">
        <v>15</v>
      </c>
    </row>
    <row r="39" spans="1:5" ht="12.75">
      <c r="A39" s="29" t="s">
        <v>212</v>
      </c>
      <c r="B39" s="30" t="s">
        <v>396</v>
      </c>
      <c r="C39" s="38" t="s">
        <v>105</v>
      </c>
      <c r="D39" s="27">
        <v>385.9</v>
      </c>
      <c r="E39" s="48" t="s">
        <v>15</v>
      </c>
    </row>
    <row r="40" spans="1:5" ht="12.75">
      <c r="A40" s="29" t="s">
        <v>212</v>
      </c>
      <c r="B40" s="30" t="s">
        <v>397</v>
      </c>
      <c r="C40" s="38" t="s">
        <v>310</v>
      </c>
      <c r="D40" s="27">
        <v>256.2</v>
      </c>
      <c r="E40" s="48" t="s">
        <v>15</v>
      </c>
    </row>
    <row r="41" spans="1:5" ht="12.75">
      <c r="A41" s="29" t="s">
        <v>212</v>
      </c>
      <c r="B41" s="30" t="s">
        <v>375</v>
      </c>
      <c r="C41" s="38" t="s">
        <v>106</v>
      </c>
      <c r="D41" s="27">
        <v>244.95</v>
      </c>
      <c r="E41" s="48" t="s">
        <v>15</v>
      </c>
    </row>
    <row r="42" spans="1:5" ht="12.75">
      <c r="A42" s="15">
        <v>41</v>
      </c>
      <c r="B42" s="16" t="s">
        <v>315</v>
      </c>
      <c r="C42" s="14" t="s">
        <v>215</v>
      </c>
      <c r="D42" s="17">
        <v>200</v>
      </c>
      <c r="E42" s="15"/>
    </row>
    <row r="43" spans="1:5" ht="12.75">
      <c r="A43" s="15">
        <v>41</v>
      </c>
      <c r="B43" s="16" t="s">
        <v>47</v>
      </c>
      <c r="C43" s="14" t="s">
        <v>430</v>
      </c>
      <c r="D43" s="17">
        <v>240</v>
      </c>
      <c r="E43" s="15"/>
    </row>
    <row r="44" spans="1:5" ht="12.75">
      <c r="A44" s="15">
        <v>41</v>
      </c>
      <c r="B44" s="16" t="s">
        <v>429</v>
      </c>
      <c r="C44" s="14" t="s">
        <v>51</v>
      </c>
      <c r="D44" s="17">
        <v>200</v>
      </c>
      <c r="E44" s="15"/>
    </row>
    <row r="45" spans="1:5" ht="12.75">
      <c r="A45" s="15">
        <v>41</v>
      </c>
      <c r="B45" s="16" t="s">
        <v>168</v>
      </c>
      <c r="C45" s="14" t="s">
        <v>169</v>
      </c>
      <c r="D45" s="17">
        <v>50</v>
      </c>
      <c r="E45" s="15"/>
    </row>
    <row r="46" spans="1:5" ht="12.75">
      <c r="A46" s="15">
        <v>41</v>
      </c>
      <c r="B46" s="16" t="s">
        <v>322</v>
      </c>
      <c r="C46" s="14" t="s">
        <v>323</v>
      </c>
      <c r="D46" s="17">
        <v>200</v>
      </c>
      <c r="E46" s="15"/>
    </row>
    <row r="47" spans="1:5" ht="12.75">
      <c r="A47" s="15">
        <v>41</v>
      </c>
      <c r="B47" s="16" t="s">
        <v>171</v>
      </c>
      <c r="C47" s="14" t="s">
        <v>85</v>
      </c>
      <c r="D47" s="17">
        <v>340</v>
      </c>
      <c r="E47" s="15"/>
    </row>
    <row r="48" spans="1:5" ht="12.75">
      <c r="A48" s="15">
        <v>41</v>
      </c>
      <c r="B48" s="16" t="s">
        <v>70</v>
      </c>
      <c r="C48" s="14" t="s">
        <v>71</v>
      </c>
      <c r="D48" s="17">
        <v>30</v>
      </c>
      <c r="E48" s="15"/>
    </row>
    <row r="49" spans="1:5" ht="12.75">
      <c r="A49" s="15">
        <v>41</v>
      </c>
      <c r="B49" s="16" t="s">
        <v>216</v>
      </c>
      <c r="C49" s="14" t="s">
        <v>217</v>
      </c>
      <c r="D49" s="17">
        <v>4800</v>
      </c>
      <c r="E49" s="15"/>
    </row>
    <row r="50" spans="1:5" ht="12.75">
      <c r="A50" s="15">
        <v>41</v>
      </c>
      <c r="B50" s="16" t="s">
        <v>86</v>
      </c>
      <c r="C50" s="14" t="s">
        <v>87</v>
      </c>
      <c r="D50" s="17">
        <v>470</v>
      </c>
      <c r="E50" s="15"/>
    </row>
    <row r="51" spans="1:5" ht="12.75">
      <c r="A51" s="15">
        <v>41</v>
      </c>
      <c r="B51" s="16" t="s">
        <v>433</v>
      </c>
      <c r="C51" s="14" t="s">
        <v>434</v>
      </c>
      <c r="D51" s="17">
        <v>300</v>
      </c>
      <c r="E51" s="15"/>
    </row>
    <row r="52" spans="1:5" ht="12.75">
      <c r="A52" s="15">
        <v>41</v>
      </c>
      <c r="B52" s="16" t="s">
        <v>66</v>
      </c>
      <c r="C52" s="14" t="s">
        <v>218</v>
      </c>
      <c r="D52" s="17">
        <v>900</v>
      </c>
      <c r="E52" s="15"/>
    </row>
    <row r="53" spans="1:5" ht="12.75">
      <c r="A53" s="15">
        <v>41</v>
      </c>
      <c r="B53" s="16" t="s">
        <v>167</v>
      </c>
      <c r="C53" s="14" t="s">
        <v>219</v>
      </c>
      <c r="D53" s="17">
        <v>45</v>
      </c>
      <c r="E53" s="15"/>
    </row>
    <row r="54" spans="1:5" ht="12.75">
      <c r="A54" s="15">
        <v>41</v>
      </c>
      <c r="B54" s="16" t="s">
        <v>7</v>
      </c>
      <c r="C54" s="14" t="s">
        <v>220</v>
      </c>
      <c r="D54" s="17">
        <v>160</v>
      </c>
      <c r="E54" s="15"/>
    </row>
    <row r="55" spans="1:5" ht="12.75">
      <c r="A55" s="15">
        <v>41</v>
      </c>
      <c r="B55" s="16" t="s">
        <v>65</v>
      </c>
      <c r="C55" s="14" t="s">
        <v>312</v>
      </c>
      <c r="D55" s="17">
        <v>30</v>
      </c>
      <c r="E55" s="15"/>
    </row>
    <row r="56" spans="1:5" ht="12.75">
      <c r="A56" s="15">
        <v>41</v>
      </c>
      <c r="B56" s="16" t="s">
        <v>221</v>
      </c>
      <c r="C56" s="14" t="s">
        <v>222</v>
      </c>
      <c r="D56" s="17">
        <v>200</v>
      </c>
      <c r="E56" s="15"/>
    </row>
    <row r="57" spans="1:5" ht="12.75">
      <c r="A57" s="15">
        <v>41</v>
      </c>
      <c r="B57" s="16" t="s">
        <v>223</v>
      </c>
      <c r="C57" s="14" t="s">
        <v>224</v>
      </c>
      <c r="D57" s="17">
        <v>60</v>
      </c>
      <c r="E57" s="15"/>
    </row>
    <row r="58" spans="1:5" ht="12.75">
      <c r="A58" s="15">
        <v>41</v>
      </c>
      <c r="B58" s="16" t="s">
        <v>62</v>
      </c>
      <c r="C58" s="14" t="s">
        <v>225</v>
      </c>
      <c r="D58" s="17">
        <v>260</v>
      </c>
      <c r="E58" s="15"/>
    </row>
    <row r="59" spans="1:5" ht="12.75">
      <c r="A59" s="15">
        <v>41</v>
      </c>
      <c r="B59" s="16" t="s">
        <v>320</v>
      </c>
      <c r="C59" s="14" t="s">
        <v>226</v>
      </c>
      <c r="D59" s="17">
        <v>100</v>
      </c>
      <c r="E59" s="15"/>
    </row>
    <row r="60" spans="1:5" ht="12.75">
      <c r="A60" s="15">
        <v>41</v>
      </c>
      <c r="B60" s="16" t="s">
        <v>368</v>
      </c>
      <c r="C60" s="14" t="s">
        <v>311</v>
      </c>
      <c r="D60" s="17">
        <v>200</v>
      </c>
      <c r="E60" s="15"/>
    </row>
    <row r="61" spans="1:5" ht="12.75">
      <c r="A61" s="15">
        <v>41</v>
      </c>
      <c r="B61" s="16" t="s">
        <v>427</v>
      </c>
      <c r="C61" s="14" t="s">
        <v>227</v>
      </c>
      <c r="D61" s="17">
        <v>940</v>
      </c>
      <c r="E61" s="15"/>
    </row>
    <row r="62" spans="1:5" ht="12.75">
      <c r="A62" s="15">
        <v>41</v>
      </c>
      <c r="B62" s="16" t="s">
        <v>232</v>
      </c>
      <c r="C62" s="14" t="s">
        <v>177</v>
      </c>
      <c r="D62" s="17">
        <v>-3300</v>
      </c>
      <c r="E62" s="15"/>
    </row>
    <row r="63" spans="1:5" ht="12.75">
      <c r="A63" s="15">
        <v>41</v>
      </c>
      <c r="B63" s="16" t="s">
        <v>178</v>
      </c>
      <c r="C63" s="14" t="s">
        <v>179</v>
      </c>
      <c r="D63" s="17">
        <v>-1500</v>
      </c>
      <c r="E63" s="15"/>
    </row>
    <row r="64" spans="1:5" ht="12.75">
      <c r="A64" s="15">
        <v>41</v>
      </c>
      <c r="B64" s="16" t="s">
        <v>181</v>
      </c>
      <c r="C64" s="14" t="s">
        <v>182</v>
      </c>
      <c r="D64" s="17">
        <v>-800</v>
      </c>
      <c r="E64" s="15"/>
    </row>
    <row r="65" spans="1:5" ht="12.75">
      <c r="A65" s="15">
        <v>41</v>
      </c>
      <c r="B65" s="16" t="s">
        <v>370</v>
      </c>
      <c r="C65" s="14" t="s">
        <v>175</v>
      </c>
      <c r="D65" s="17">
        <v>-1000</v>
      </c>
      <c r="E65" s="15"/>
    </row>
    <row r="66" spans="1:5" ht="12.75">
      <c r="A66" s="25">
        <v>41</v>
      </c>
      <c r="B66" s="37" t="s">
        <v>428</v>
      </c>
      <c r="C66" s="14" t="s">
        <v>230</v>
      </c>
      <c r="D66" s="26">
        <v>-590</v>
      </c>
      <c r="E66" s="25"/>
    </row>
    <row r="67" spans="1:5" ht="12.75">
      <c r="A67" s="32">
        <v>41</v>
      </c>
      <c r="B67" s="33" t="s">
        <v>367</v>
      </c>
      <c r="C67" s="34" t="s">
        <v>231</v>
      </c>
      <c r="D67" s="35">
        <v>-2535</v>
      </c>
      <c r="E67" s="25"/>
    </row>
    <row r="68" spans="1:5" ht="12.75">
      <c r="A68" s="43">
        <v>71</v>
      </c>
      <c r="B68" s="16" t="s">
        <v>441</v>
      </c>
      <c r="C68" s="14" t="s">
        <v>229</v>
      </c>
      <c r="D68" s="17">
        <v>55.85</v>
      </c>
      <c r="E68" s="15"/>
    </row>
    <row r="69" spans="1:5" ht="12.75">
      <c r="A69" s="43">
        <v>71</v>
      </c>
      <c r="B69" s="16" t="s">
        <v>319</v>
      </c>
      <c r="C69" s="14" t="s">
        <v>228</v>
      </c>
      <c r="D69" s="17">
        <v>94.15</v>
      </c>
      <c r="E69" s="15"/>
    </row>
    <row r="70" spans="1:5" ht="12.75">
      <c r="A70" s="54">
        <v>111</v>
      </c>
      <c r="B70" s="50" t="s">
        <v>387</v>
      </c>
      <c r="C70" s="51" t="s">
        <v>107</v>
      </c>
      <c r="D70" s="52">
        <v>100</v>
      </c>
      <c r="E70" s="48" t="s">
        <v>15</v>
      </c>
    </row>
    <row r="71" spans="1:5" ht="12.75">
      <c r="A71" s="54">
        <v>111</v>
      </c>
      <c r="B71" s="50" t="s">
        <v>357</v>
      </c>
      <c r="C71" s="51" t="s">
        <v>163</v>
      </c>
      <c r="D71" s="52">
        <v>4846</v>
      </c>
      <c r="E71" s="48" t="s">
        <v>15</v>
      </c>
    </row>
    <row r="72" spans="1:5" ht="12.75">
      <c r="A72" s="54">
        <v>111</v>
      </c>
      <c r="B72" s="50" t="s">
        <v>388</v>
      </c>
      <c r="C72" s="51" t="s">
        <v>389</v>
      </c>
      <c r="D72" s="52">
        <v>100</v>
      </c>
      <c r="E72" s="48" t="s">
        <v>15</v>
      </c>
    </row>
    <row r="73" spans="1:5" ht="12.75">
      <c r="A73" s="54">
        <v>111</v>
      </c>
      <c r="B73" s="50" t="s">
        <v>390</v>
      </c>
      <c r="C73" s="51" t="s">
        <v>108</v>
      </c>
      <c r="D73" s="52">
        <v>250</v>
      </c>
      <c r="E73" s="48" t="s">
        <v>15</v>
      </c>
    </row>
    <row r="74" spans="1:5" ht="12.75">
      <c r="A74" s="54">
        <v>111</v>
      </c>
      <c r="B74" s="50" t="s">
        <v>358</v>
      </c>
      <c r="C74" s="51" t="s">
        <v>109</v>
      </c>
      <c r="D74" s="52">
        <v>500</v>
      </c>
      <c r="E74" s="48" t="s">
        <v>15</v>
      </c>
    </row>
    <row r="75" spans="1:5" ht="12.75">
      <c r="A75" s="54">
        <v>111</v>
      </c>
      <c r="B75" s="50" t="s">
        <v>12</v>
      </c>
      <c r="C75" s="51" t="s">
        <v>110</v>
      </c>
      <c r="D75" s="52">
        <v>1000</v>
      </c>
      <c r="E75" s="48" t="s">
        <v>15</v>
      </c>
    </row>
    <row r="76" spans="1:5" ht="12.75">
      <c r="A76" s="54">
        <v>111</v>
      </c>
      <c r="B76" s="50" t="s">
        <v>440</v>
      </c>
      <c r="C76" s="51" t="s">
        <v>302</v>
      </c>
      <c r="D76" s="52">
        <v>2500</v>
      </c>
      <c r="E76" s="48" t="s">
        <v>15</v>
      </c>
    </row>
    <row r="77" spans="1:5" ht="14.25" customHeight="1">
      <c r="A77" s="54">
        <v>111</v>
      </c>
      <c r="B77" s="50" t="s">
        <v>359</v>
      </c>
      <c r="C77" s="51" t="s">
        <v>111</v>
      </c>
      <c r="D77" s="52">
        <v>440</v>
      </c>
      <c r="E77" s="48" t="s">
        <v>15</v>
      </c>
    </row>
    <row r="78" spans="1:5" ht="12.75">
      <c r="A78" s="54">
        <v>111</v>
      </c>
      <c r="B78" s="50" t="s">
        <v>52</v>
      </c>
      <c r="C78" s="51" t="s">
        <v>112</v>
      </c>
      <c r="D78" s="52">
        <v>50</v>
      </c>
      <c r="E78" s="48" t="s">
        <v>15</v>
      </c>
    </row>
    <row r="79" spans="1:5" ht="12.75">
      <c r="A79" s="54">
        <v>111</v>
      </c>
      <c r="B79" s="50" t="s">
        <v>395</v>
      </c>
      <c r="C79" s="51" t="s">
        <v>13</v>
      </c>
      <c r="D79" s="52">
        <v>300</v>
      </c>
      <c r="E79" s="48" t="s">
        <v>15</v>
      </c>
    </row>
    <row r="80" spans="1:5" ht="12.75">
      <c r="A80" s="54">
        <v>111</v>
      </c>
      <c r="B80" s="50" t="s">
        <v>396</v>
      </c>
      <c r="C80" s="51" t="s">
        <v>105</v>
      </c>
      <c r="D80" s="52">
        <v>400</v>
      </c>
      <c r="E80" s="48" t="s">
        <v>15</v>
      </c>
    </row>
    <row r="81" spans="1:5" ht="12.75">
      <c r="A81" s="54">
        <v>111</v>
      </c>
      <c r="B81" s="50" t="s">
        <v>113</v>
      </c>
      <c r="C81" s="51" t="s">
        <v>0</v>
      </c>
      <c r="D81" s="52">
        <v>5540</v>
      </c>
      <c r="E81" s="48" t="s">
        <v>15</v>
      </c>
    </row>
    <row r="82" spans="1:5" ht="12.75">
      <c r="A82" s="54">
        <v>111</v>
      </c>
      <c r="B82" s="50" t="s">
        <v>361</v>
      </c>
      <c r="C82" s="51" t="s">
        <v>114</v>
      </c>
      <c r="D82" s="52">
        <v>100</v>
      </c>
      <c r="E82" s="48" t="s">
        <v>15</v>
      </c>
    </row>
    <row r="83" spans="1:5" ht="12.75">
      <c r="A83" s="54">
        <v>111</v>
      </c>
      <c r="B83" s="50" t="s">
        <v>397</v>
      </c>
      <c r="C83" s="51" t="s">
        <v>310</v>
      </c>
      <c r="D83" s="52">
        <v>1600</v>
      </c>
      <c r="E83" s="48" t="s">
        <v>15</v>
      </c>
    </row>
    <row r="84" spans="1:5" ht="12.75">
      <c r="A84" s="54">
        <v>111</v>
      </c>
      <c r="B84" s="50" t="s">
        <v>1</v>
      </c>
      <c r="C84" s="51" t="s">
        <v>2</v>
      </c>
      <c r="D84" s="52">
        <v>50</v>
      </c>
      <c r="E84" s="48" t="s">
        <v>15</v>
      </c>
    </row>
    <row r="85" spans="1:5" ht="12.75">
      <c r="A85" s="54">
        <v>41</v>
      </c>
      <c r="B85" s="50" t="s">
        <v>360</v>
      </c>
      <c r="C85" s="51" t="s">
        <v>0</v>
      </c>
      <c r="D85" s="52">
        <v>2460</v>
      </c>
      <c r="E85" s="48" t="s">
        <v>15</v>
      </c>
    </row>
    <row r="86" spans="1:5" ht="12.75">
      <c r="A86" s="54">
        <v>41</v>
      </c>
      <c r="B86" s="50" t="s">
        <v>412</v>
      </c>
      <c r="C86" s="51" t="s">
        <v>4</v>
      </c>
      <c r="D86" s="52">
        <v>180</v>
      </c>
      <c r="E86" s="48" t="s">
        <v>15</v>
      </c>
    </row>
    <row r="87" spans="1:5" ht="12.75">
      <c r="A87" s="54">
        <v>41</v>
      </c>
      <c r="B87" s="50" t="s">
        <v>413</v>
      </c>
      <c r="C87" s="51" t="s">
        <v>115</v>
      </c>
      <c r="D87" s="52">
        <v>210</v>
      </c>
      <c r="E87" s="48" t="s">
        <v>15</v>
      </c>
    </row>
    <row r="88" spans="1:5" ht="12.75">
      <c r="A88" s="54">
        <v>41</v>
      </c>
      <c r="B88" s="53" t="s">
        <v>414</v>
      </c>
      <c r="C88" s="49" t="s">
        <v>116</v>
      </c>
      <c r="D88" s="52">
        <v>50</v>
      </c>
      <c r="E88" s="48" t="s">
        <v>15</v>
      </c>
    </row>
    <row r="89" spans="1:5" ht="12.75">
      <c r="A89" s="54">
        <v>41</v>
      </c>
      <c r="B89" s="53" t="s">
        <v>415</v>
      </c>
      <c r="C89" s="49" t="s">
        <v>117</v>
      </c>
      <c r="D89" s="52">
        <v>66</v>
      </c>
      <c r="E89" s="48" t="s">
        <v>15</v>
      </c>
    </row>
    <row r="90" spans="1:7" ht="12.75">
      <c r="A90" s="54">
        <v>41</v>
      </c>
      <c r="B90" s="53" t="s">
        <v>417</v>
      </c>
      <c r="C90" s="49" t="s">
        <v>118</v>
      </c>
      <c r="D90" s="52">
        <v>450</v>
      </c>
      <c r="E90" s="48" t="s">
        <v>15</v>
      </c>
      <c r="G90" s="1"/>
    </row>
    <row r="91" spans="1:5" ht="20.25" customHeight="1">
      <c r="A91" s="65" t="s">
        <v>41</v>
      </c>
      <c r="B91" s="65"/>
      <c r="C91" s="66"/>
      <c r="D91" s="18">
        <f>SUM(D6:D90)</f>
        <v>24689.37</v>
      </c>
      <c r="E91" s="19"/>
    </row>
    <row r="92" spans="1:4" ht="14.25" customHeight="1" thickBot="1">
      <c r="A92" s="10"/>
      <c r="B92" s="10"/>
      <c r="C92" s="11"/>
      <c r="D92" s="7"/>
    </row>
    <row r="93" spans="1:5" ht="13.5" thickBot="1">
      <c r="A93" s="61" t="s">
        <v>31</v>
      </c>
      <c r="B93" s="62"/>
      <c r="C93" s="62"/>
      <c r="D93" s="62"/>
      <c r="E93" s="63"/>
    </row>
    <row r="94" spans="2:5" ht="12.75">
      <c r="B94"/>
      <c r="D94"/>
      <c r="E94" s="1"/>
    </row>
    <row r="95" spans="1:5" ht="24.75" customHeight="1">
      <c r="A95" s="20" t="s">
        <v>290</v>
      </c>
      <c r="B95" s="21" t="s">
        <v>291</v>
      </c>
      <c r="C95" s="20" t="s">
        <v>292</v>
      </c>
      <c r="D95" s="23" t="s">
        <v>293</v>
      </c>
      <c r="E95" s="20" t="s">
        <v>294</v>
      </c>
    </row>
    <row r="96" spans="1:5" ht="12.75">
      <c r="A96" s="2">
        <v>41</v>
      </c>
      <c r="B96" s="42" t="s">
        <v>377</v>
      </c>
      <c r="C96" s="2" t="s">
        <v>33</v>
      </c>
      <c r="D96" s="3">
        <v>1195</v>
      </c>
      <c r="E96" s="2"/>
    </row>
    <row r="97" spans="1:5" ht="12.75">
      <c r="A97" s="2">
        <v>41</v>
      </c>
      <c r="B97" s="42" t="s">
        <v>46</v>
      </c>
      <c r="C97" s="2" t="s">
        <v>34</v>
      </c>
      <c r="D97" s="3">
        <v>971</v>
      </c>
      <c r="E97" s="2"/>
    </row>
    <row r="98" spans="1:5" ht="12.75">
      <c r="A98" s="2">
        <v>41</v>
      </c>
      <c r="B98" s="42" t="s">
        <v>35</v>
      </c>
      <c r="C98" s="2" t="s">
        <v>36</v>
      </c>
      <c r="D98" s="3">
        <v>2400</v>
      </c>
      <c r="E98" s="2"/>
    </row>
    <row r="99" spans="1:5" ht="12.75">
      <c r="A99" s="2">
        <v>43</v>
      </c>
      <c r="B99" s="42" t="s">
        <v>37</v>
      </c>
      <c r="C99" s="2" t="s">
        <v>38</v>
      </c>
      <c r="D99" s="3">
        <v>20000</v>
      </c>
      <c r="E99" s="2"/>
    </row>
    <row r="100" spans="1:5" ht="12.75">
      <c r="A100" s="2">
        <v>41</v>
      </c>
      <c r="B100" s="42" t="s">
        <v>72</v>
      </c>
      <c r="C100" s="2" t="s">
        <v>40</v>
      </c>
      <c r="D100" s="3">
        <v>-4566</v>
      </c>
      <c r="E100" s="2"/>
    </row>
    <row r="101" spans="1:5" ht="24.75" customHeight="1">
      <c r="A101" s="64" t="s">
        <v>39</v>
      </c>
      <c r="B101" s="65"/>
      <c r="C101" s="66"/>
      <c r="D101" s="18">
        <f>SUM(D96:D100)</f>
        <v>20000</v>
      </c>
      <c r="E101" s="19"/>
    </row>
    <row r="102" ht="12.75">
      <c r="G102" s="55"/>
    </row>
    <row r="118" ht="25.5" customHeight="1"/>
    <row r="124" ht="21.75" customHeight="1"/>
    <row r="144" ht="24.75" customHeight="1"/>
  </sheetData>
  <sheetProtection password="C062" sheet="1" objects="1" scenarios="1"/>
  <mergeCells count="5">
    <mergeCell ref="A3:E3"/>
    <mergeCell ref="A101:C101"/>
    <mergeCell ref="A1:E1"/>
    <mergeCell ref="A91:C91"/>
    <mergeCell ref="A93:E93"/>
  </mergeCells>
  <printOptions/>
  <pageMargins left="0.44" right="0.3" top="0.55" bottom="0.92" header="0.31" footer="0.4921259845"/>
  <pageSetup horizontalDpi="600" verticalDpi="600" orientation="portrait" paperSize="9" scale="88" r:id="rId1"/>
  <rowBreaks count="1" manualBreakCount="1"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H45"/>
  <sheetViews>
    <sheetView workbookViewId="0" topLeftCell="A1">
      <selection activeCell="G19" sqref="G19:G20"/>
    </sheetView>
  </sheetViews>
  <sheetFormatPr defaultColWidth="9.140625" defaultRowHeight="12.75"/>
  <cols>
    <col min="1" max="1" width="4.7109375" style="0" customWidth="1"/>
    <col min="3" max="3" width="15.57421875" style="0" customWidth="1"/>
    <col min="4" max="4" width="30.28125" style="0" customWidth="1"/>
    <col min="5" max="5" width="15.57421875" style="1" customWidth="1"/>
    <col min="6" max="6" width="15.28125" style="0" customWidth="1"/>
    <col min="7" max="7" width="12.140625" style="0" customWidth="1"/>
  </cols>
  <sheetData>
    <row r="1" spans="1:6" ht="23.25" customHeight="1" thickBot="1">
      <c r="A1" s="76"/>
      <c r="B1" s="77"/>
      <c r="C1" s="77"/>
      <c r="D1" s="77"/>
      <c r="E1" s="77"/>
      <c r="F1" s="77"/>
    </row>
    <row r="2" spans="1:6" ht="25.5" customHeight="1" thickBot="1">
      <c r="A2" s="78" t="s">
        <v>304</v>
      </c>
      <c r="B2" s="67"/>
      <c r="C2" s="67"/>
      <c r="D2" s="67"/>
      <c r="E2" s="67"/>
      <c r="F2" s="68"/>
    </row>
    <row r="3" spans="1:6" ht="15.75" customHeight="1">
      <c r="A3" s="79" t="s">
        <v>44</v>
      </c>
      <c r="B3" s="79"/>
      <c r="C3" s="79"/>
      <c r="D3" s="79"/>
      <c r="E3" s="79"/>
      <c r="F3" s="79"/>
    </row>
    <row r="4" spans="1:6" ht="14.25" customHeight="1">
      <c r="A4" s="79" t="s">
        <v>45</v>
      </c>
      <c r="B4" s="79"/>
      <c r="C4" s="79"/>
      <c r="D4" s="79"/>
      <c r="E4" s="79"/>
      <c r="F4" s="79"/>
    </row>
    <row r="5" spans="1:6" ht="12.75">
      <c r="A5" s="80"/>
      <c r="B5" s="80"/>
      <c r="C5" s="80"/>
      <c r="D5" s="80"/>
      <c r="E5" s="80"/>
      <c r="F5" s="80"/>
    </row>
    <row r="6" spans="1:6" ht="13.5" thickBot="1">
      <c r="A6" s="45"/>
      <c r="B6" s="45"/>
      <c r="C6" s="45"/>
      <c r="D6" s="45"/>
      <c r="E6" s="45"/>
      <c r="F6" s="45"/>
    </row>
    <row r="7" spans="1:6" ht="13.5" thickBot="1">
      <c r="A7" s="61" t="s">
        <v>298</v>
      </c>
      <c r="B7" s="62"/>
      <c r="C7" s="62"/>
      <c r="D7" s="62"/>
      <c r="E7" s="62"/>
      <c r="F7" s="63"/>
    </row>
    <row r="9" spans="1:6" ht="25.5" customHeight="1">
      <c r="A9" s="20" t="s">
        <v>289</v>
      </c>
      <c r="B9" s="20" t="s">
        <v>290</v>
      </c>
      <c r="C9" s="21" t="s">
        <v>291</v>
      </c>
      <c r="D9" s="20" t="s">
        <v>292</v>
      </c>
      <c r="E9" s="23" t="s">
        <v>293</v>
      </c>
      <c r="F9" s="20" t="s">
        <v>294</v>
      </c>
    </row>
    <row r="10" spans="1:6" ht="12.75">
      <c r="A10" s="25"/>
      <c r="B10" s="37" t="s">
        <v>233</v>
      </c>
      <c r="C10" s="41">
        <v>311</v>
      </c>
      <c r="D10" s="25" t="s">
        <v>88</v>
      </c>
      <c r="E10" s="26">
        <v>150</v>
      </c>
      <c r="F10" s="25"/>
    </row>
    <row r="11" spans="1:6" ht="12.75">
      <c r="A11" s="12"/>
      <c r="B11" s="12" t="s">
        <v>61</v>
      </c>
      <c r="C11" s="5" t="s">
        <v>89</v>
      </c>
      <c r="D11" s="2" t="s">
        <v>90</v>
      </c>
      <c r="E11" s="26">
        <v>70.56</v>
      </c>
      <c r="F11" s="2"/>
    </row>
    <row r="12" spans="1:6" ht="12.75">
      <c r="A12" s="12"/>
      <c r="B12" s="12" t="s">
        <v>61</v>
      </c>
      <c r="C12" s="5" t="s">
        <v>91</v>
      </c>
      <c r="D12" s="2" t="s">
        <v>92</v>
      </c>
      <c r="E12" s="3">
        <v>1230</v>
      </c>
      <c r="F12" s="2"/>
    </row>
    <row r="13" spans="1:8" ht="12.75">
      <c r="A13" s="12"/>
      <c r="B13" s="12" t="s">
        <v>61</v>
      </c>
      <c r="C13" s="5" t="s">
        <v>93</v>
      </c>
      <c r="D13" s="2" t="s">
        <v>94</v>
      </c>
      <c r="E13" s="3">
        <v>645.94</v>
      </c>
      <c r="F13" s="2"/>
      <c r="H13" s="9"/>
    </row>
    <row r="14" spans="1:6" ht="12.75">
      <c r="A14" s="12"/>
      <c r="B14" s="12" t="s">
        <v>61</v>
      </c>
      <c r="C14" s="5" t="s">
        <v>84</v>
      </c>
      <c r="D14" s="2" t="s">
        <v>95</v>
      </c>
      <c r="E14" s="3">
        <v>22783</v>
      </c>
      <c r="F14" s="2"/>
    </row>
    <row r="15" spans="1:6" ht="12.75">
      <c r="A15" s="12"/>
      <c r="B15" s="12" t="s">
        <v>48</v>
      </c>
      <c r="C15" s="5">
        <v>222003</v>
      </c>
      <c r="D15" s="2" t="s">
        <v>73</v>
      </c>
      <c r="E15" s="3">
        <v>420</v>
      </c>
      <c r="F15" s="2"/>
    </row>
    <row r="16" spans="1:6" ht="12.75">
      <c r="A16" s="12"/>
      <c r="B16" s="12" t="s">
        <v>48</v>
      </c>
      <c r="C16" s="5">
        <v>292012</v>
      </c>
      <c r="D16" s="2" t="s">
        <v>426</v>
      </c>
      <c r="E16" s="3">
        <v>380</v>
      </c>
      <c r="F16" s="2"/>
    </row>
    <row r="17" spans="1:6" ht="12.75">
      <c r="A17" s="12"/>
      <c r="B17" s="12" t="s">
        <v>48</v>
      </c>
      <c r="C17" s="5">
        <v>292017</v>
      </c>
      <c r="D17" s="2" t="s">
        <v>96</v>
      </c>
      <c r="E17" s="3">
        <v>94</v>
      </c>
      <c r="F17" s="2">
        <f>SUM(E10:E17)</f>
        <v>25773.5</v>
      </c>
    </row>
    <row r="18" spans="1:6" ht="12.75">
      <c r="A18" s="30"/>
      <c r="B18" s="50" t="s">
        <v>61</v>
      </c>
      <c r="C18" s="58">
        <v>312001</v>
      </c>
      <c r="D18" s="48" t="s">
        <v>101</v>
      </c>
      <c r="E18" s="52">
        <v>1934.26</v>
      </c>
      <c r="F18" s="48" t="s">
        <v>15</v>
      </c>
    </row>
    <row r="19" spans="1:6" ht="12.75">
      <c r="A19" s="30"/>
      <c r="B19" s="50" t="s">
        <v>48</v>
      </c>
      <c r="C19" s="58">
        <v>292012</v>
      </c>
      <c r="D19" s="48" t="s">
        <v>102</v>
      </c>
      <c r="E19" s="52">
        <v>2459.71</v>
      </c>
      <c r="F19" s="48" t="s">
        <v>15</v>
      </c>
    </row>
    <row r="20" spans="1:6" ht="12.75">
      <c r="A20" s="30"/>
      <c r="B20" s="50" t="s">
        <v>48</v>
      </c>
      <c r="C20" s="58">
        <v>292012</v>
      </c>
      <c r="D20" s="48" t="s">
        <v>103</v>
      </c>
      <c r="E20" s="52">
        <v>955.68</v>
      </c>
      <c r="F20" s="48" t="s">
        <v>15</v>
      </c>
    </row>
    <row r="21" spans="1:6" ht="20.25" customHeight="1">
      <c r="A21" s="73" t="s">
        <v>297</v>
      </c>
      <c r="B21" s="74"/>
      <c r="C21" s="74"/>
      <c r="D21" s="75"/>
      <c r="E21" s="57">
        <f>SUM(E10:E20)</f>
        <v>31123.149999999998</v>
      </c>
      <c r="F21" s="7"/>
    </row>
    <row r="22" ht="13.5" thickBot="1"/>
    <row r="23" spans="1:6" s="9" customFormat="1" ht="13.5" thickBot="1">
      <c r="A23" s="61" t="s">
        <v>295</v>
      </c>
      <c r="B23" s="62"/>
      <c r="C23" s="62"/>
      <c r="D23" s="62"/>
      <c r="E23" s="62"/>
      <c r="F23" s="63"/>
    </row>
    <row r="25" spans="1:6" ht="24.75" customHeight="1">
      <c r="A25" s="20" t="s">
        <v>289</v>
      </c>
      <c r="B25" s="20" t="s">
        <v>290</v>
      </c>
      <c r="C25" s="21" t="s">
        <v>291</v>
      </c>
      <c r="D25" s="20" t="s">
        <v>292</v>
      </c>
      <c r="E25" s="23" t="s">
        <v>293</v>
      </c>
      <c r="F25" s="20" t="s">
        <v>294</v>
      </c>
    </row>
    <row r="26" spans="1:6" ht="12.75">
      <c r="A26" s="2"/>
      <c r="B26" s="2">
        <v>43</v>
      </c>
      <c r="C26" s="5">
        <v>233001</v>
      </c>
      <c r="D26" s="2" t="s">
        <v>97</v>
      </c>
      <c r="E26" s="3">
        <v>22500</v>
      </c>
      <c r="F26" s="2"/>
    </row>
    <row r="27" spans="1:6" ht="24.75" customHeight="1">
      <c r="A27" s="81" t="s">
        <v>296</v>
      </c>
      <c r="B27" s="82"/>
      <c r="C27" s="82"/>
      <c r="D27" s="82"/>
      <c r="E27" s="18">
        <f>SUM(E26)</f>
        <v>22500</v>
      </c>
      <c r="F27" s="7"/>
    </row>
    <row r="29" ht="13.5" thickBot="1"/>
    <row r="30" spans="1:6" s="9" customFormat="1" ht="13.5" thickBot="1">
      <c r="A30" s="61" t="s">
        <v>299</v>
      </c>
      <c r="B30" s="62"/>
      <c r="C30" s="62"/>
      <c r="D30" s="62"/>
      <c r="E30" s="62"/>
      <c r="F30" s="63"/>
    </row>
    <row r="32" spans="1:6" ht="24.75" customHeight="1">
      <c r="A32" s="20" t="s">
        <v>289</v>
      </c>
      <c r="B32" s="20" t="s">
        <v>290</v>
      </c>
      <c r="C32" s="21" t="s">
        <v>291</v>
      </c>
      <c r="D32" s="20" t="s">
        <v>292</v>
      </c>
      <c r="E32" s="23" t="s">
        <v>293</v>
      </c>
      <c r="F32" s="20" t="s">
        <v>294</v>
      </c>
    </row>
    <row r="33" spans="1:6" ht="12.75">
      <c r="A33" s="2"/>
      <c r="B33" s="59" t="s">
        <v>98</v>
      </c>
      <c r="C33" s="5">
        <v>453</v>
      </c>
      <c r="D33" s="2" t="s">
        <v>99</v>
      </c>
      <c r="E33" s="3">
        <v>1400.87</v>
      </c>
      <c r="F33" s="2"/>
    </row>
    <row r="34" spans="1:6" ht="12.75">
      <c r="A34" s="2"/>
      <c r="B34" s="4">
        <v>46</v>
      </c>
      <c r="C34" s="5">
        <v>454001</v>
      </c>
      <c r="D34" s="2" t="s">
        <v>43</v>
      </c>
      <c r="E34" s="3">
        <v>50000</v>
      </c>
      <c r="F34" s="2"/>
    </row>
    <row r="35" spans="1:6" ht="12.75">
      <c r="A35" s="2"/>
      <c r="B35" s="4">
        <v>46</v>
      </c>
      <c r="C35" s="5">
        <v>454002</v>
      </c>
      <c r="D35" s="2" t="s">
        <v>432</v>
      </c>
      <c r="E35" s="3">
        <v>-50000</v>
      </c>
      <c r="F35" s="56" t="s">
        <v>42</v>
      </c>
    </row>
    <row r="36" spans="1:6" ht="24.75" customHeight="1">
      <c r="A36" s="81" t="s">
        <v>314</v>
      </c>
      <c r="B36" s="82"/>
      <c r="C36" s="82"/>
      <c r="D36" s="82"/>
      <c r="E36" s="18">
        <f>SUM(E33:E33)</f>
        <v>1400.87</v>
      </c>
      <c r="F36" s="7"/>
    </row>
    <row r="37" spans="1:6" ht="31.5" customHeight="1">
      <c r="A37" s="6"/>
      <c r="B37" s="40"/>
      <c r="C37" s="10"/>
      <c r="D37" s="10"/>
      <c r="E37" s="11"/>
      <c r="F37" s="7"/>
    </row>
    <row r="38" spans="1:4" ht="12.75">
      <c r="A38" s="69"/>
      <c r="B38" s="69"/>
      <c r="C38" s="69"/>
      <c r="D38" s="69"/>
    </row>
    <row r="39" spans="1:6" s="9" customFormat="1" ht="12.75">
      <c r="A39" s="72" t="s">
        <v>100</v>
      </c>
      <c r="B39" s="72"/>
      <c r="C39" s="72"/>
      <c r="D39" s="72"/>
      <c r="E39" s="1"/>
      <c r="F39"/>
    </row>
    <row r="40" spans="1:4" ht="14.25" customHeight="1">
      <c r="A40" s="70" t="s">
        <v>58</v>
      </c>
      <c r="B40" s="72"/>
      <c r="C40" s="72"/>
      <c r="D40" s="72"/>
    </row>
    <row r="41" spans="1:5" ht="12.75">
      <c r="A41" s="70" t="s">
        <v>67</v>
      </c>
      <c r="B41" s="71"/>
      <c r="C41" s="71"/>
      <c r="D41" s="71"/>
      <c r="E41" s="71"/>
    </row>
    <row r="42" ht="24.75" customHeight="1">
      <c r="B42" s="13"/>
    </row>
    <row r="45" spans="1:6" s="9" customFormat="1" ht="12.75">
      <c r="A45"/>
      <c r="B45"/>
      <c r="C45"/>
      <c r="D45"/>
      <c r="E45" s="1"/>
      <c r="F45"/>
    </row>
    <row r="47" ht="24.75" customHeight="1"/>
    <row r="49" ht="24.75" customHeight="1"/>
    <row r="50" ht="24.75" customHeight="1"/>
  </sheetData>
  <sheetProtection password="C062" sheet="1" objects="1" scenarios="1"/>
  <mergeCells count="15">
    <mergeCell ref="A23:F23"/>
    <mergeCell ref="A27:D27"/>
    <mergeCell ref="A30:F30"/>
    <mergeCell ref="A36:D36"/>
    <mergeCell ref="A21:D21"/>
    <mergeCell ref="A7:F7"/>
    <mergeCell ref="A1:F1"/>
    <mergeCell ref="A2:F2"/>
    <mergeCell ref="A3:F3"/>
    <mergeCell ref="A4:F4"/>
    <mergeCell ref="A5:F5"/>
    <mergeCell ref="A38:D38"/>
    <mergeCell ref="A41:E41"/>
    <mergeCell ref="A40:D40"/>
    <mergeCell ref="A39:D39"/>
  </mergeCells>
  <printOptions/>
  <pageMargins left="0.51" right="0.36" top="0.9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G39"/>
  <sheetViews>
    <sheetView workbookViewId="0" topLeftCell="A1">
      <selection activeCell="G14" sqref="G14"/>
    </sheetView>
  </sheetViews>
  <sheetFormatPr defaultColWidth="9.140625" defaultRowHeight="12.75"/>
  <cols>
    <col min="1" max="1" width="4.7109375" style="0" customWidth="1"/>
    <col min="3" max="3" width="15.57421875" style="0" customWidth="1"/>
    <col min="4" max="4" width="30.28125" style="0" customWidth="1"/>
    <col min="5" max="5" width="15.57421875" style="1" customWidth="1"/>
    <col min="6" max="6" width="15.28125" style="0" customWidth="1"/>
    <col min="7" max="7" width="12.140625" style="0" customWidth="1"/>
  </cols>
  <sheetData>
    <row r="1" spans="1:6" ht="23.25" customHeight="1" thickBot="1">
      <c r="A1" s="76"/>
      <c r="B1" s="77"/>
      <c r="C1" s="77"/>
      <c r="D1" s="77"/>
      <c r="E1" s="77"/>
      <c r="F1" s="77"/>
    </row>
    <row r="2" spans="1:6" ht="25.5" customHeight="1" thickBot="1">
      <c r="A2" s="78" t="s">
        <v>305</v>
      </c>
      <c r="B2" s="67"/>
      <c r="C2" s="67"/>
      <c r="D2" s="67"/>
      <c r="E2" s="67"/>
      <c r="F2" s="68"/>
    </row>
    <row r="3" spans="1:6" ht="15.75" customHeight="1">
      <c r="A3" s="79" t="s">
        <v>44</v>
      </c>
      <c r="B3" s="79"/>
      <c r="C3" s="79"/>
      <c r="D3" s="79"/>
      <c r="E3" s="79"/>
      <c r="F3" s="79"/>
    </row>
    <row r="4" spans="1:6" ht="14.25" customHeight="1">
      <c r="A4" s="79" t="s">
        <v>45</v>
      </c>
      <c r="B4" s="79"/>
      <c r="C4" s="79"/>
      <c r="D4" s="79"/>
      <c r="E4" s="79"/>
      <c r="F4" s="79"/>
    </row>
    <row r="5" spans="1:6" ht="12.75">
      <c r="A5" s="80"/>
      <c r="B5" s="80"/>
      <c r="C5" s="80"/>
      <c r="D5" s="80"/>
      <c r="E5" s="80"/>
      <c r="F5" s="80"/>
    </row>
    <row r="6" spans="1:6" ht="13.5" thickBot="1">
      <c r="A6" s="45"/>
      <c r="B6" s="45"/>
      <c r="C6" s="45"/>
      <c r="D6" s="45"/>
      <c r="E6" s="45"/>
      <c r="F6" s="45"/>
    </row>
    <row r="7" spans="1:6" ht="13.5" thickBot="1">
      <c r="A7" s="61" t="s">
        <v>298</v>
      </c>
      <c r="B7" s="62"/>
      <c r="C7" s="62"/>
      <c r="D7" s="62"/>
      <c r="E7" s="62"/>
      <c r="F7" s="63"/>
    </row>
    <row r="9" spans="1:6" ht="25.5" customHeight="1">
      <c r="A9" s="20" t="s">
        <v>289</v>
      </c>
      <c r="B9" s="20" t="s">
        <v>290</v>
      </c>
      <c r="C9" s="21" t="s">
        <v>291</v>
      </c>
      <c r="D9" s="20" t="s">
        <v>292</v>
      </c>
      <c r="E9" s="23" t="s">
        <v>293</v>
      </c>
      <c r="F9" s="20" t="s">
        <v>294</v>
      </c>
    </row>
    <row r="10" spans="1:6" ht="12.75">
      <c r="A10" s="25"/>
      <c r="B10" s="37" t="s">
        <v>48</v>
      </c>
      <c r="C10" s="41" t="s">
        <v>156</v>
      </c>
      <c r="D10" s="25" t="s">
        <v>157</v>
      </c>
      <c r="E10" s="26">
        <v>910</v>
      </c>
      <c r="F10" s="25"/>
    </row>
    <row r="11" spans="1:6" ht="12.75">
      <c r="A11" s="30"/>
      <c r="B11" s="50" t="s">
        <v>48</v>
      </c>
      <c r="C11" s="58">
        <v>312007</v>
      </c>
      <c r="D11" s="48" t="s">
        <v>307</v>
      </c>
      <c r="E11" s="52">
        <v>-1100</v>
      </c>
      <c r="F11" s="48" t="s">
        <v>49</v>
      </c>
    </row>
    <row r="12" spans="1:6" ht="12.75">
      <c r="A12" s="30"/>
      <c r="B12" s="50" t="s">
        <v>48</v>
      </c>
      <c r="C12" s="58">
        <v>312007</v>
      </c>
      <c r="D12" s="48" t="s">
        <v>308</v>
      </c>
      <c r="E12" s="52">
        <v>1100</v>
      </c>
      <c r="F12" s="48" t="s">
        <v>49</v>
      </c>
    </row>
    <row r="13" spans="1:6" ht="12.75">
      <c r="A13" s="30"/>
      <c r="B13" s="50" t="s">
        <v>48</v>
      </c>
      <c r="C13" s="58">
        <v>312007</v>
      </c>
      <c r="D13" s="48" t="s">
        <v>307</v>
      </c>
      <c r="E13" s="52">
        <v>-3700</v>
      </c>
      <c r="F13" s="48" t="s">
        <v>15</v>
      </c>
    </row>
    <row r="14" spans="1:7" ht="12.75">
      <c r="A14" s="30"/>
      <c r="B14" s="50" t="s">
        <v>48</v>
      </c>
      <c r="C14" s="58">
        <v>312007</v>
      </c>
      <c r="D14" s="48" t="s">
        <v>308</v>
      </c>
      <c r="E14" s="52">
        <v>3700</v>
      </c>
      <c r="F14" s="48" t="s">
        <v>15</v>
      </c>
      <c r="G14">
        <f>SUM(E11:E14)</f>
        <v>0</v>
      </c>
    </row>
    <row r="15" spans="1:6" ht="20.25" customHeight="1">
      <c r="A15" s="73" t="s">
        <v>297</v>
      </c>
      <c r="B15" s="74"/>
      <c r="C15" s="74"/>
      <c r="D15" s="75"/>
      <c r="E15" s="57">
        <f>SUM(E10:E14)</f>
        <v>910</v>
      </c>
      <c r="F15" s="7"/>
    </row>
    <row r="16" ht="13.5" thickBot="1"/>
    <row r="17" spans="1:6" s="9" customFormat="1" ht="13.5" thickBot="1">
      <c r="A17" s="61" t="s">
        <v>295</v>
      </c>
      <c r="B17" s="62"/>
      <c r="C17" s="62"/>
      <c r="D17" s="62"/>
      <c r="E17" s="62"/>
      <c r="F17" s="63"/>
    </row>
    <row r="19" spans="1:6" ht="24.75" customHeight="1">
      <c r="A19" s="20" t="s">
        <v>289</v>
      </c>
      <c r="B19" s="20" t="s">
        <v>290</v>
      </c>
      <c r="C19" s="21" t="s">
        <v>291</v>
      </c>
      <c r="D19" s="20" t="s">
        <v>292</v>
      </c>
      <c r="E19" s="23" t="s">
        <v>293</v>
      </c>
      <c r="F19" s="20" t="s">
        <v>294</v>
      </c>
    </row>
    <row r="20" spans="1:6" ht="12.75">
      <c r="A20" s="2"/>
      <c r="B20" s="2"/>
      <c r="C20" s="5"/>
      <c r="D20" s="2"/>
      <c r="E20" s="3"/>
      <c r="F20" s="2"/>
    </row>
    <row r="21" spans="1:6" ht="24.75" customHeight="1">
      <c r="A21" s="81" t="s">
        <v>296</v>
      </c>
      <c r="B21" s="82"/>
      <c r="C21" s="82"/>
      <c r="D21" s="82"/>
      <c r="E21" s="18">
        <f>SUM(E20)</f>
        <v>0</v>
      </c>
      <c r="F21" s="7"/>
    </row>
    <row r="23" ht="13.5" thickBot="1"/>
    <row r="24" spans="1:6" s="9" customFormat="1" ht="13.5" thickBot="1">
      <c r="A24" s="61" t="s">
        <v>299</v>
      </c>
      <c r="B24" s="62"/>
      <c r="C24" s="62"/>
      <c r="D24" s="62"/>
      <c r="E24" s="62"/>
      <c r="F24" s="63"/>
    </row>
    <row r="26" spans="1:6" ht="24.75" customHeight="1">
      <c r="A26" s="20" t="s">
        <v>289</v>
      </c>
      <c r="B26" s="20" t="s">
        <v>290</v>
      </c>
      <c r="C26" s="21" t="s">
        <v>291</v>
      </c>
      <c r="D26" s="20" t="s">
        <v>292</v>
      </c>
      <c r="E26" s="23" t="s">
        <v>293</v>
      </c>
      <c r="F26" s="20" t="s">
        <v>294</v>
      </c>
    </row>
    <row r="27" spans="1:6" ht="12.75">
      <c r="A27" s="2"/>
      <c r="B27" s="59"/>
      <c r="C27" s="5"/>
      <c r="D27" s="2"/>
      <c r="E27" s="3"/>
      <c r="F27" s="2"/>
    </row>
    <row r="28" spans="1:6" ht="12.75">
      <c r="A28" s="2"/>
      <c r="B28" s="4"/>
      <c r="C28" s="5"/>
      <c r="D28" s="2"/>
      <c r="E28" s="3"/>
      <c r="F28" s="2"/>
    </row>
    <row r="29" spans="1:6" ht="12.75">
      <c r="A29" s="2"/>
      <c r="B29" s="4"/>
      <c r="C29" s="5"/>
      <c r="D29" s="2"/>
      <c r="E29" s="3"/>
      <c r="F29" s="56"/>
    </row>
    <row r="30" spans="1:6" ht="24.75" customHeight="1">
      <c r="A30" s="81" t="s">
        <v>314</v>
      </c>
      <c r="B30" s="82"/>
      <c r="C30" s="82"/>
      <c r="D30" s="82"/>
      <c r="E30" s="18">
        <f>SUM(E27:E27)</f>
        <v>0</v>
      </c>
      <c r="F30" s="7"/>
    </row>
    <row r="31" spans="1:6" ht="31.5" customHeight="1">
      <c r="A31" s="6"/>
      <c r="B31" s="40"/>
      <c r="C31" s="10"/>
      <c r="D31" s="10"/>
      <c r="E31" s="11"/>
      <c r="F31" s="7"/>
    </row>
    <row r="32" spans="1:4" ht="12.75">
      <c r="A32" s="69"/>
      <c r="B32" s="69"/>
      <c r="C32" s="69"/>
      <c r="D32" s="69"/>
    </row>
    <row r="33" spans="1:6" s="9" customFormat="1" ht="12.75">
      <c r="A33" s="72" t="s">
        <v>158</v>
      </c>
      <c r="B33" s="72"/>
      <c r="C33" s="72"/>
      <c r="D33" s="72"/>
      <c r="E33" s="1"/>
      <c r="F33"/>
    </row>
    <row r="34" spans="1:4" ht="14.25" customHeight="1">
      <c r="A34" s="70" t="s">
        <v>58</v>
      </c>
      <c r="B34" s="72"/>
      <c r="C34" s="72"/>
      <c r="D34" s="72"/>
    </row>
    <row r="35" spans="1:5" ht="12.75">
      <c r="A35" s="71" t="s">
        <v>68</v>
      </c>
      <c r="B35" s="71"/>
      <c r="C35" s="71"/>
      <c r="D35" s="71"/>
      <c r="E35" s="71"/>
    </row>
    <row r="36" ht="24.75" customHeight="1">
      <c r="B36" s="13"/>
    </row>
    <row r="39" spans="1:6" s="9" customFormat="1" ht="12.75">
      <c r="A39"/>
      <c r="B39"/>
      <c r="C39"/>
      <c r="D39"/>
      <c r="E39" s="1"/>
      <c r="F39"/>
    </row>
    <row r="41" ht="24.75" customHeight="1"/>
    <row r="43" ht="24.75" customHeight="1"/>
    <row r="44" ht="24.75" customHeight="1"/>
  </sheetData>
  <sheetProtection password="C062" sheet="1" objects="1" scenarios="1"/>
  <mergeCells count="15">
    <mergeCell ref="A32:D32"/>
    <mergeCell ref="A35:E35"/>
    <mergeCell ref="A34:D34"/>
    <mergeCell ref="A33:D33"/>
    <mergeCell ref="A15:D15"/>
    <mergeCell ref="A7:F7"/>
    <mergeCell ref="A1:F1"/>
    <mergeCell ref="A2:F2"/>
    <mergeCell ref="A3:F3"/>
    <mergeCell ref="A4:F4"/>
    <mergeCell ref="A5:F5"/>
    <mergeCell ref="A17:F17"/>
    <mergeCell ref="A21:D21"/>
    <mergeCell ref="A24:F24"/>
    <mergeCell ref="A30:D30"/>
  </mergeCells>
  <printOptions/>
  <pageMargins left="0.51" right="0.36" top="0.9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G44"/>
  <sheetViews>
    <sheetView workbookViewId="0" topLeftCell="A1">
      <selection activeCell="F30" sqref="F30"/>
    </sheetView>
  </sheetViews>
  <sheetFormatPr defaultColWidth="9.140625" defaultRowHeight="12.75"/>
  <cols>
    <col min="1" max="1" width="8.140625" style="0" customWidth="1"/>
    <col min="2" max="2" width="13.8515625" style="13" customWidth="1"/>
    <col min="3" max="3" width="31.7109375" style="0" customWidth="1"/>
    <col min="4" max="4" width="11.421875" style="1" customWidth="1"/>
    <col min="5" max="5" width="18.28125" style="0" customWidth="1"/>
    <col min="6" max="6" width="12.421875" style="0" customWidth="1"/>
    <col min="7" max="7" width="23.28125" style="0" customWidth="1"/>
  </cols>
  <sheetData>
    <row r="1" spans="1:5" ht="22.5" customHeight="1" thickBot="1">
      <c r="A1" s="67" t="s">
        <v>306</v>
      </c>
      <c r="B1" s="67"/>
      <c r="C1" s="67"/>
      <c r="D1" s="67"/>
      <c r="E1" s="68"/>
    </row>
    <row r="2" ht="13.5" thickBot="1"/>
    <row r="3" spans="1:5" ht="13.5" thickBot="1">
      <c r="A3" s="61" t="s">
        <v>32</v>
      </c>
      <c r="B3" s="62"/>
      <c r="C3" s="62"/>
      <c r="D3" s="62"/>
      <c r="E3" s="63"/>
    </row>
    <row r="5" spans="1:5" ht="25.5" customHeight="1">
      <c r="A5" s="20" t="s">
        <v>300</v>
      </c>
      <c r="B5" s="22" t="s">
        <v>291</v>
      </c>
      <c r="C5" s="20" t="s">
        <v>292</v>
      </c>
      <c r="D5" s="23" t="s">
        <v>301</v>
      </c>
      <c r="E5" s="20" t="s">
        <v>294</v>
      </c>
    </row>
    <row r="6" spans="1:5" ht="13.5" customHeight="1">
      <c r="A6" s="15">
        <v>41</v>
      </c>
      <c r="B6" s="16" t="s">
        <v>133</v>
      </c>
      <c r="C6" s="14" t="s">
        <v>313</v>
      </c>
      <c r="D6" s="17">
        <v>200</v>
      </c>
      <c r="E6" s="15"/>
    </row>
    <row r="7" spans="1:5" ht="13.5" customHeight="1">
      <c r="A7" s="15">
        <v>41</v>
      </c>
      <c r="B7" s="16" t="s">
        <v>321</v>
      </c>
      <c r="C7" s="14" t="s">
        <v>16</v>
      </c>
      <c r="D7" s="17">
        <v>150</v>
      </c>
      <c r="E7" s="15"/>
    </row>
    <row r="8" spans="1:5" ht="12.75">
      <c r="A8" s="15">
        <v>41</v>
      </c>
      <c r="B8" s="16" t="s">
        <v>170</v>
      </c>
      <c r="C8" s="14" t="s">
        <v>134</v>
      </c>
      <c r="D8" s="17">
        <v>3850</v>
      </c>
      <c r="E8" s="15"/>
    </row>
    <row r="9" spans="1:5" ht="12.75">
      <c r="A9" s="15">
        <v>41</v>
      </c>
      <c r="B9" s="16" t="s">
        <v>171</v>
      </c>
      <c r="C9" s="14" t="s">
        <v>85</v>
      </c>
      <c r="D9" s="17">
        <v>155</v>
      </c>
      <c r="E9" s="15"/>
    </row>
    <row r="10" spans="1:5" ht="12.75">
      <c r="A10" s="15">
        <v>41</v>
      </c>
      <c r="B10" s="16" t="s">
        <v>70</v>
      </c>
      <c r="C10" s="14" t="s">
        <v>71</v>
      </c>
      <c r="D10" s="17">
        <v>22</v>
      </c>
      <c r="E10" s="15"/>
    </row>
    <row r="11" spans="1:5" ht="12.75">
      <c r="A11" s="15">
        <v>41</v>
      </c>
      <c r="B11" s="16" t="s">
        <v>419</v>
      </c>
      <c r="C11" s="14" t="s">
        <v>135</v>
      </c>
      <c r="D11" s="17">
        <v>400</v>
      </c>
      <c r="E11" s="15"/>
    </row>
    <row r="12" spans="1:5" ht="12.75">
      <c r="A12" s="15">
        <v>41</v>
      </c>
      <c r="B12" s="16" t="s">
        <v>318</v>
      </c>
      <c r="C12" s="14" t="s">
        <v>136</v>
      </c>
      <c r="D12" s="17">
        <v>100</v>
      </c>
      <c r="E12" s="15"/>
    </row>
    <row r="13" spans="1:5" ht="12.75">
      <c r="A13" s="15">
        <v>41</v>
      </c>
      <c r="B13" s="16" t="s">
        <v>137</v>
      </c>
      <c r="C13" s="14" t="s">
        <v>138</v>
      </c>
      <c r="D13" s="17">
        <v>90</v>
      </c>
      <c r="E13" s="15"/>
    </row>
    <row r="14" spans="1:5" ht="12.75">
      <c r="A14" s="15">
        <v>41</v>
      </c>
      <c r="B14" s="16" t="s">
        <v>441</v>
      </c>
      <c r="C14" s="14" t="s">
        <v>442</v>
      </c>
      <c r="D14" s="17">
        <v>300</v>
      </c>
      <c r="E14" s="15"/>
    </row>
    <row r="15" spans="1:5" ht="12.75">
      <c r="A15" s="15">
        <v>41</v>
      </c>
      <c r="B15" s="16" t="s">
        <v>368</v>
      </c>
      <c r="C15" s="14" t="s">
        <v>139</v>
      </c>
      <c r="D15" s="17">
        <v>120</v>
      </c>
      <c r="E15" s="15"/>
    </row>
    <row r="16" spans="1:5" ht="12.75">
      <c r="A16" s="15">
        <v>41</v>
      </c>
      <c r="B16" s="16" t="s">
        <v>140</v>
      </c>
      <c r="C16" s="14" t="s">
        <v>141</v>
      </c>
      <c r="D16" s="17">
        <v>320</v>
      </c>
      <c r="E16" s="15"/>
    </row>
    <row r="17" spans="1:5" ht="12.75">
      <c r="A17" s="15">
        <v>41</v>
      </c>
      <c r="B17" s="16" t="s">
        <v>367</v>
      </c>
      <c r="C17" s="14" t="s">
        <v>172</v>
      </c>
      <c r="D17" s="17">
        <v>-3707</v>
      </c>
      <c r="E17" s="15"/>
    </row>
    <row r="18" spans="1:5" ht="12.75">
      <c r="A18" s="15">
        <v>41</v>
      </c>
      <c r="B18" s="16" t="s">
        <v>369</v>
      </c>
      <c r="C18" s="14" t="s">
        <v>145</v>
      </c>
      <c r="D18" s="17">
        <v>-2000</v>
      </c>
      <c r="E18" s="15"/>
    </row>
    <row r="19" spans="1:5" ht="12.75">
      <c r="A19" s="48">
        <v>111</v>
      </c>
      <c r="B19" s="50" t="s">
        <v>387</v>
      </c>
      <c r="C19" s="51" t="s">
        <v>146</v>
      </c>
      <c r="D19" s="52">
        <v>50</v>
      </c>
      <c r="E19" s="48" t="s">
        <v>15</v>
      </c>
    </row>
    <row r="20" spans="1:5" ht="12.75">
      <c r="A20" s="48">
        <v>111</v>
      </c>
      <c r="B20" s="50" t="s">
        <v>391</v>
      </c>
      <c r="C20" s="51" t="s">
        <v>392</v>
      </c>
      <c r="D20" s="52">
        <v>977</v>
      </c>
      <c r="E20" s="48" t="s">
        <v>15</v>
      </c>
    </row>
    <row r="21" spans="1:5" ht="12.75">
      <c r="A21" s="48">
        <v>111</v>
      </c>
      <c r="B21" s="50" t="s">
        <v>359</v>
      </c>
      <c r="C21" s="51" t="s">
        <v>147</v>
      </c>
      <c r="D21" s="52">
        <v>100</v>
      </c>
      <c r="E21" s="48" t="s">
        <v>15</v>
      </c>
    </row>
    <row r="22" spans="1:5" ht="12.75">
      <c r="A22" s="54">
        <v>111</v>
      </c>
      <c r="B22" s="50" t="s">
        <v>360</v>
      </c>
      <c r="C22" s="51" t="s">
        <v>0</v>
      </c>
      <c r="D22" s="52">
        <v>2214.26</v>
      </c>
      <c r="E22" s="48" t="s">
        <v>15</v>
      </c>
    </row>
    <row r="23" spans="1:5" ht="12.75">
      <c r="A23" s="48">
        <v>111</v>
      </c>
      <c r="B23" s="50" t="s">
        <v>361</v>
      </c>
      <c r="C23" s="51" t="s">
        <v>114</v>
      </c>
      <c r="D23" s="52">
        <v>100</v>
      </c>
      <c r="E23" s="48" t="s">
        <v>15</v>
      </c>
    </row>
    <row r="24" spans="1:5" ht="12.75">
      <c r="A24" s="48">
        <v>111</v>
      </c>
      <c r="B24" s="50" t="s">
        <v>400</v>
      </c>
      <c r="C24" s="51" t="s">
        <v>148</v>
      </c>
      <c r="D24" s="52">
        <v>200</v>
      </c>
      <c r="E24" s="48" t="s">
        <v>15</v>
      </c>
    </row>
    <row r="25" spans="1:5" ht="12.75">
      <c r="A25" s="48">
        <v>111</v>
      </c>
      <c r="B25" s="50" t="s">
        <v>402</v>
      </c>
      <c r="C25" s="51" t="s">
        <v>154</v>
      </c>
      <c r="D25" s="52">
        <v>100</v>
      </c>
      <c r="E25" s="48" t="s">
        <v>15</v>
      </c>
    </row>
    <row r="26" spans="1:5" ht="12.75">
      <c r="A26" s="48">
        <v>41</v>
      </c>
      <c r="B26" s="50" t="s">
        <v>353</v>
      </c>
      <c r="C26" s="51" t="s">
        <v>149</v>
      </c>
      <c r="D26" s="52">
        <v>-60</v>
      </c>
      <c r="E26" s="48" t="s">
        <v>49</v>
      </c>
    </row>
    <row r="27" spans="1:5" ht="12.75">
      <c r="A27" s="48">
        <v>111</v>
      </c>
      <c r="B27" s="50" t="s">
        <v>50</v>
      </c>
      <c r="C27" s="51" t="s">
        <v>150</v>
      </c>
      <c r="D27" s="52">
        <v>-70</v>
      </c>
      <c r="E27" s="48" t="s">
        <v>49</v>
      </c>
    </row>
    <row r="28" spans="1:6" ht="12.75">
      <c r="A28" s="28">
        <v>111</v>
      </c>
      <c r="B28" s="50" t="s">
        <v>354</v>
      </c>
      <c r="C28" s="51" t="s">
        <v>445</v>
      </c>
      <c r="D28" s="39">
        <v>-250</v>
      </c>
      <c r="E28" s="48" t="s">
        <v>49</v>
      </c>
      <c r="F28" s="1"/>
    </row>
    <row r="29" spans="1:5" ht="12.75">
      <c r="A29" s="54">
        <v>41</v>
      </c>
      <c r="B29" s="50" t="s">
        <v>354</v>
      </c>
      <c r="C29" s="51" t="s">
        <v>445</v>
      </c>
      <c r="D29" s="52">
        <v>86.5</v>
      </c>
      <c r="E29" s="48" t="s">
        <v>49</v>
      </c>
    </row>
    <row r="30" spans="1:6" ht="12.75">
      <c r="A30" s="54">
        <v>111</v>
      </c>
      <c r="B30" s="50" t="s">
        <v>355</v>
      </c>
      <c r="C30" s="51" t="s">
        <v>151</v>
      </c>
      <c r="D30" s="52">
        <v>163.5</v>
      </c>
      <c r="E30" s="48" t="s">
        <v>49</v>
      </c>
      <c r="F30" s="1"/>
    </row>
    <row r="31" spans="1:5" ht="12.75">
      <c r="A31" s="54">
        <v>41</v>
      </c>
      <c r="B31" s="50" t="s">
        <v>380</v>
      </c>
      <c r="C31" s="51" t="s">
        <v>309</v>
      </c>
      <c r="D31" s="52">
        <v>110</v>
      </c>
      <c r="E31" s="48" t="s">
        <v>49</v>
      </c>
    </row>
    <row r="32" spans="1:5" ht="12.75">
      <c r="A32" s="54">
        <v>41</v>
      </c>
      <c r="B32" s="50" t="s">
        <v>382</v>
      </c>
      <c r="C32" s="51" t="s">
        <v>152</v>
      </c>
      <c r="D32" s="52">
        <v>-80</v>
      </c>
      <c r="E32" s="48" t="s">
        <v>49</v>
      </c>
    </row>
    <row r="33" spans="1:5" ht="12.75">
      <c r="A33" s="54">
        <v>41</v>
      </c>
      <c r="B33" s="50" t="s">
        <v>364</v>
      </c>
      <c r="C33" s="51" t="s">
        <v>153</v>
      </c>
      <c r="D33" s="52">
        <v>100</v>
      </c>
      <c r="E33" s="48" t="s">
        <v>49</v>
      </c>
    </row>
    <row r="34" spans="1:7" ht="12.75">
      <c r="A34" s="54"/>
      <c r="B34" s="53"/>
      <c r="C34" s="49"/>
      <c r="D34" s="52"/>
      <c r="E34" s="48"/>
      <c r="G34" s="1"/>
    </row>
    <row r="35" spans="1:5" ht="20.25" customHeight="1">
      <c r="A35" s="65" t="s">
        <v>41</v>
      </c>
      <c r="B35" s="65"/>
      <c r="C35" s="66"/>
      <c r="D35" s="18">
        <f>SUM(D6:D34)</f>
        <v>3741.26</v>
      </c>
      <c r="E35" s="19"/>
    </row>
    <row r="36" spans="1:4" ht="14.25" customHeight="1" thickBot="1">
      <c r="A36" s="10"/>
      <c r="B36" s="10"/>
      <c r="C36" s="11"/>
      <c r="D36" s="7"/>
    </row>
    <row r="37" spans="1:5" ht="13.5" thickBot="1">
      <c r="A37" s="61" t="s">
        <v>31</v>
      </c>
      <c r="B37" s="62"/>
      <c r="C37" s="62"/>
      <c r="D37" s="62"/>
      <c r="E37" s="63"/>
    </row>
    <row r="38" spans="2:5" ht="12.75">
      <c r="B38"/>
      <c r="D38"/>
      <c r="E38" s="1"/>
    </row>
    <row r="39" spans="1:5" ht="24.75" customHeight="1">
      <c r="A39" s="20" t="s">
        <v>290</v>
      </c>
      <c r="B39" s="21" t="s">
        <v>291</v>
      </c>
      <c r="C39" s="20" t="s">
        <v>292</v>
      </c>
      <c r="D39" s="23" t="s">
        <v>293</v>
      </c>
      <c r="E39" s="20" t="s">
        <v>294</v>
      </c>
    </row>
    <row r="40" spans="1:5" ht="12.75">
      <c r="A40" s="2">
        <v>41</v>
      </c>
      <c r="B40" s="42" t="s">
        <v>142</v>
      </c>
      <c r="C40" s="2" t="s">
        <v>143</v>
      </c>
      <c r="D40" s="3">
        <v>2500</v>
      </c>
      <c r="E40" s="2"/>
    </row>
    <row r="41" spans="1:5" ht="12.75">
      <c r="A41" s="2">
        <v>41</v>
      </c>
      <c r="B41" s="42" t="s">
        <v>144</v>
      </c>
      <c r="C41" s="2" t="s">
        <v>155</v>
      </c>
      <c r="D41" s="3">
        <v>800</v>
      </c>
      <c r="E41" s="2"/>
    </row>
    <row r="42" spans="1:5" ht="12.75">
      <c r="A42" s="2">
        <v>41</v>
      </c>
      <c r="B42" s="42" t="s">
        <v>72</v>
      </c>
      <c r="C42" s="2" t="s">
        <v>40</v>
      </c>
      <c r="D42" s="3">
        <v>-3300</v>
      </c>
      <c r="E42" s="2"/>
    </row>
    <row r="43" spans="1:5" ht="24.75" customHeight="1">
      <c r="A43" s="64" t="s">
        <v>39</v>
      </c>
      <c r="B43" s="65"/>
      <c r="C43" s="66"/>
      <c r="D43" s="18">
        <f>SUM(D40:D42)</f>
        <v>0</v>
      </c>
      <c r="E43" s="19"/>
    </row>
    <row r="44" ht="12.75">
      <c r="G44" s="55"/>
    </row>
    <row r="60" ht="25.5" customHeight="1"/>
    <row r="66" ht="21.75" customHeight="1"/>
    <row r="86" ht="24.75" customHeight="1"/>
  </sheetData>
  <sheetProtection password="C062" sheet="1" objects="1" scenarios="1"/>
  <mergeCells count="5">
    <mergeCell ref="A3:E3"/>
    <mergeCell ref="A43:C43"/>
    <mergeCell ref="A1:E1"/>
    <mergeCell ref="A35:C35"/>
    <mergeCell ref="A37:E37"/>
  </mergeCells>
  <printOptions/>
  <pageMargins left="0.44" right="0.3" top="0.55" bottom="0.92" header="0.31" footer="0.4921259845"/>
  <pageSetup horizontalDpi="600" verticalDpi="600" orientation="portrait" paperSize="9" scale="88" r:id="rId1"/>
  <rowBreaks count="1" manualBreakCount="1">
    <brk id="2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F40"/>
  <sheetViews>
    <sheetView workbookViewId="0" topLeftCell="A1">
      <selection activeCell="D38" sqref="D38"/>
    </sheetView>
  </sheetViews>
  <sheetFormatPr defaultColWidth="9.140625" defaultRowHeight="12.75"/>
  <cols>
    <col min="1" max="1" width="4.7109375" style="0" customWidth="1"/>
    <col min="3" max="3" width="15.57421875" style="0" customWidth="1"/>
    <col min="4" max="4" width="30.28125" style="0" customWidth="1"/>
    <col min="5" max="5" width="15.57421875" style="1" customWidth="1"/>
    <col min="6" max="6" width="15.28125" style="0" customWidth="1"/>
    <col min="7" max="7" width="12.140625" style="0" customWidth="1"/>
  </cols>
  <sheetData>
    <row r="1" spans="1:6" ht="23.25" customHeight="1" thickBot="1">
      <c r="A1" s="76"/>
      <c r="B1" s="77"/>
      <c r="C1" s="77"/>
      <c r="D1" s="77"/>
      <c r="E1" s="77"/>
      <c r="F1" s="77"/>
    </row>
    <row r="2" spans="1:6" ht="25.5" customHeight="1" thickBot="1">
      <c r="A2" s="78" t="s">
        <v>264</v>
      </c>
      <c r="B2" s="67"/>
      <c r="C2" s="67"/>
      <c r="D2" s="67"/>
      <c r="E2" s="67"/>
      <c r="F2" s="68"/>
    </row>
    <row r="3" spans="1:6" ht="15.75" customHeight="1">
      <c r="A3" s="79" t="s">
        <v>44</v>
      </c>
      <c r="B3" s="79"/>
      <c r="C3" s="79"/>
      <c r="D3" s="79"/>
      <c r="E3" s="79"/>
      <c r="F3" s="79"/>
    </row>
    <row r="4" spans="1:6" ht="14.25" customHeight="1">
      <c r="A4" s="79" t="s">
        <v>45</v>
      </c>
      <c r="B4" s="79"/>
      <c r="C4" s="79"/>
      <c r="D4" s="79"/>
      <c r="E4" s="79"/>
      <c r="F4" s="79"/>
    </row>
    <row r="5" spans="1:6" ht="12.75">
      <c r="A5" s="80"/>
      <c r="B5" s="80"/>
      <c r="C5" s="80"/>
      <c r="D5" s="80"/>
      <c r="E5" s="80"/>
      <c r="F5" s="80"/>
    </row>
    <row r="6" spans="1:6" ht="13.5" thickBot="1">
      <c r="A6" s="45"/>
      <c r="B6" s="45"/>
      <c r="C6" s="45"/>
      <c r="D6" s="45"/>
      <c r="E6" s="45"/>
      <c r="F6" s="45"/>
    </row>
    <row r="7" spans="1:6" ht="13.5" thickBot="1">
      <c r="A7" s="61" t="s">
        <v>298</v>
      </c>
      <c r="B7" s="62"/>
      <c r="C7" s="62"/>
      <c r="D7" s="62"/>
      <c r="E7" s="62"/>
      <c r="F7" s="63"/>
    </row>
    <row r="9" spans="1:6" ht="25.5" customHeight="1">
      <c r="A9" s="20" t="s">
        <v>289</v>
      </c>
      <c r="B9" s="20" t="s">
        <v>290</v>
      </c>
      <c r="C9" s="21" t="s">
        <v>291</v>
      </c>
      <c r="D9" s="20" t="s">
        <v>292</v>
      </c>
      <c r="E9" s="23" t="s">
        <v>293</v>
      </c>
      <c r="F9" s="20" t="s">
        <v>294</v>
      </c>
    </row>
    <row r="10" spans="1:6" ht="12.75">
      <c r="A10" s="25"/>
      <c r="B10" s="37" t="s">
        <v>61</v>
      </c>
      <c r="C10" s="41">
        <v>312001</v>
      </c>
      <c r="D10" s="25" t="s">
        <v>325</v>
      </c>
      <c r="E10" s="26">
        <v>250</v>
      </c>
      <c r="F10" s="25"/>
    </row>
    <row r="11" spans="1:6" ht="12.75">
      <c r="A11" s="46"/>
      <c r="B11" s="16" t="s">
        <v>61</v>
      </c>
      <c r="C11" s="60">
        <v>312001</v>
      </c>
      <c r="D11" s="15" t="s">
        <v>326</v>
      </c>
      <c r="E11" s="17">
        <v>290</v>
      </c>
      <c r="F11" s="15"/>
    </row>
    <row r="12" spans="1:6" ht="12.75">
      <c r="A12" s="46"/>
      <c r="B12" s="16" t="s">
        <v>48</v>
      </c>
      <c r="C12" s="60">
        <v>133003</v>
      </c>
      <c r="D12" s="15" t="s">
        <v>74</v>
      </c>
      <c r="E12" s="17">
        <v>-105</v>
      </c>
      <c r="F12" s="15"/>
    </row>
    <row r="13" spans="1:6" ht="12.75">
      <c r="A13" s="46"/>
      <c r="B13" s="16" t="s">
        <v>48</v>
      </c>
      <c r="C13" s="60">
        <v>133012</v>
      </c>
      <c r="D13" s="15" t="s">
        <v>75</v>
      </c>
      <c r="E13" s="17">
        <v>140</v>
      </c>
      <c r="F13" s="15"/>
    </row>
    <row r="14" spans="1:6" ht="12.75">
      <c r="A14" s="46"/>
      <c r="B14" s="16" t="s">
        <v>48</v>
      </c>
      <c r="C14" s="60">
        <v>212003</v>
      </c>
      <c r="D14" s="15" t="s">
        <v>76</v>
      </c>
      <c r="E14" s="17">
        <v>3000</v>
      </c>
      <c r="F14" s="15"/>
    </row>
    <row r="15" spans="1:6" ht="12.75">
      <c r="A15" s="46"/>
      <c r="B15" s="16" t="s">
        <v>48</v>
      </c>
      <c r="C15" s="60">
        <v>242</v>
      </c>
      <c r="D15" s="15" t="s">
        <v>77</v>
      </c>
      <c r="E15" s="17">
        <v>2000</v>
      </c>
      <c r="F15" s="15"/>
    </row>
    <row r="16" spans="1:6" ht="20.25" customHeight="1">
      <c r="A16" s="73" t="s">
        <v>297</v>
      </c>
      <c r="B16" s="74"/>
      <c r="C16" s="74"/>
      <c r="D16" s="75"/>
      <c r="E16" s="57">
        <f>SUM(E10:E15)</f>
        <v>5575</v>
      </c>
      <c r="F16" s="7"/>
    </row>
    <row r="17" ht="13.5" thickBot="1"/>
    <row r="18" spans="1:6" s="9" customFormat="1" ht="13.5" thickBot="1">
      <c r="A18" s="61" t="s">
        <v>295</v>
      </c>
      <c r="B18" s="62"/>
      <c r="C18" s="62"/>
      <c r="D18" s="62"/>
      <c r="E18" s="62"/>
      <c r="F18" s="63"/>
    </row>
    <row r="20" spans="1:6" ht="24.75" customHeight="1">
      <c r="A20" s="20" t="s">
        <v>289</v>
      </c>
      <c r="B20" s="20" t="s">
        <v>290</v>
      </c>
      <c r="C20" s="21" t="s">
        <v>291</v>
      </c>
      <c r="D20" s="20" t="s">
        <v>292</v>
      </c>
      <c r="E20" s="23" t="s">
        <v>293</v>
      </c>
      <c r="F20" s="20" t="s">
        <v>294</v>
      </c>
    </row>
    <row r="21" spans="1:6" ht="12.75">
      <c r="A21" s="2"/>
      <c r="B21" s="2"/>
      <c r="C21" s="5"/>
      <c r="D21" s="2"/>
      <c r="E21" s="3"/>
      <c r="F21" s="2"/>
    </row>
    <row r="22" spans="1:6" ht="24.75" customHeight="1">
      <c r="A22" s="81" t="s">
        <v>296</v>
      </c>
      <c r="B22" s="82"/>
      <c r="C22" s="82"/>
      <c r="D22" s="82"/>
      <c r="E22" s="18">
        <f>SUM(E21)</f>
        <v>0</v>
      </c>
      <c r="F22" s="7"/>
    </row>
    <row r="24" ht="13.5" thickBot="1"/>
    <row r="25" spans="1:6" s="9" customFormat="1" ht="13.5" thickBot="1">
      <c r="A25" s="61" t="s">
        <v>299</v>
      </c>
      <c r="B25" s="62"/>
      <c r="C25" s="62"/>
      <c r="D25" s="62"/>
      <c r="E25" s="62"/>
      <c r="F25" s="63"/>
    </row>
    <row r="27" spans="1:6" ht="24.75" customHeight="1">
      <c r="A27" s="20" t="s">
        <v>289</v>
      </c>
      <c r="B27" s="20" t="s">
        <v>290</v>
      </c>
      <c r="C27" s="21" t="s">
        <v>291</v>
      </c>
      <c r="D27" s="20" t="s">
        <v>292</v>
      </c>
      <c r="E27" s="23" t="s">
        <v>293</v>
      </c>
      <c r="F27" s="20" t="s">
        <v>294</v>
      </c>
    </row>
    <row r="28" spans="1:6" ht="12.75">
      <c r="A28" s="2"/>
      <c r="B28" s="59">
        <v>46</v>
      </c>
      <c r="C28" s="5">
        <v>454001</v>
      </c>
      <c r="D28" s="2" t="s">
        <v>78</v>
      </c>
      <c r="E28" s="3">
        <v>-6400</v>
      </c>
      <c r="F28" s="2"/>
    </row>
    <row r="29" spans="1:6" ht="12.75">
      <c r="A29" s="2"/>
      <c r="B29" s="4"/>
      <c r="C29" s="5"/>
      <c r="D29" s="2"/>
      <c r="E29" s="3"/>
      <c r="F29" s="2"/>
    </row>
    <row r="30" spans="1:6" ht="12.75">
      <c r="A30" s="2"/>
      <c r="B30" s="4"/>
      <c r="C30" s="5"/>
      <c r="D30" s="2"/>
      <c r="E30" s="3"/>
      <c r="F30" s="56"/>
    </row>
    <row r="31" spans="1:6" ht="24.75" customHeight="1">
      <c r="A31" s="81" t="s">
        <v>314</v>
      </c>
      <c r="B31" s="82"/>
      <c r="C31" s="82"/>
      <c r="D31" s="82"/>
      <c r="E31" s="18">
        <f>SUM(E28:E28)</f>
        <v>-6400</v>
      </c>
      <c r="F31" s="7"/>
    </row>
    <row r="32" spans="1:6" ht="31.5" customHeight="1">
      <c r="A32" s="6"/>
      <c r="B32" s="40"/>
      <c r="C32" s="10"/>
      <c r="D32" s="10"/>
      <c r="E32" s="11"/>
      <c r="F32" s="7"/>
    </row>
    <row r="33" spans="1:4" ht="12.75">
      <c r="A33" s="69"/>
      <c r="B33" s="69"/>
      <c r="C33" s="69"/>
      <c r="D33" s="69"/>
    </row>
    <row r="34" spans="1:6" s="9" customFormat="1" ht="12.75">
      <c r="A34" s="72" t="s">
        <v>3</v>
      </c>
      <c r="B34" s="72"/>
      <c r="C34" s="72"/>
      <c r="D34" s="72"/>
      <c r="E34" s="1"/>
      <c r="F34"/>
    </row>
    <row r="35" spans="1:4" ht="14.25" customHeight="1">
      <c r="A35" s="70" t="s">
        <v>58</v>
      </c>
      <c r="B35" s="72"/>
      <c r="C35" s="72"/>
      <c r="D35" s="72"/>
    </row>
    <row r="36" spans="1:5" ht="12.75">
      <c r="A36" s="71" t="s">
        <v>69</v>
      </c>
      <c r="B36" s="71"/>
      <c r="C36" s="71"/>
      <c r="D36" s="71"/>
      <c r="E36" s="71"/>
    </row>
    <row r="37" ht="24.75" customHeight="1">
      <c r="B37" s="13"/>
    </row>
    <row r="40" spans="1:6" s="9" customFormat="1" ht="12.75">
      <c r="A40"/>
      <c r="B40"/>
      <c r="C40"/>
      <c r="D40"/>
      <c r="E40" s="1"/>
      <c r="F40"/>
    </row>
    <row r="42" ht="24.75" customHeight="1"/>
    <row r="44" ht="24.75" customHeight="1"/>
    <row r="45" ht="24.75" customHeight="1"/>
  </sheetData>
  <sheetProtection password="C062" sheet="1" objects="1" scenarios="1"/>
  <mergeCells count="15">
    <mergeCell ref="A18:F18"/>
    <mergeCell ref="A22:D22"/>
    <mergeCell ref="A25:F25"/>
    <mergeCell ref="A31:D31"/>
    <mergeCell ref="A16:D16"/>
    <mergeCell ref="A7:F7"/>
    <mergeCell ref="A1:F1"/>
    <mergeCell ref="A2:F2"/>
    <mergeCell ref="A3:F3"/>
    <mergeCell ref="A4:F4"/>
    <mergeCell ref="A5:F5"/>
    <mergeCell ref="A33:D33"/>
    <mergeCell ref="A36:E36"/>
    <mergeCell ref="A35:D35"/>
    <mergeCell ref="A34:D34"/>
  </mergeCells>
  <printOptions/>
  <pageMargins left="0.51" right="0.36" top="0.9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G117"/>
  <sheetViews>
    <sheetView workbookViewId="0" topLeftCell="A67">
      <selection activeCell="A1" sqref="A1:E1"/>
    </sheetView>
  </sheetViews>
  <sheetFormatPr defaultColWidth="9.140625" defaultRowHeight="12.75"/>
  <cols>
    <col min="1" max="1" width="8.140625" style="0" customWidth="1"/>
    <col min="2" max="2" width="13.8515625" style="13" customWidth="1"/>
    <col min="3" max="3" width="31.7109375" style="0" customWidth="1"/>
    <col min="4" max="4" width="11.421875" style="1" customWidth="1"/>
    <col min="5" max="5" width="18.28125" style="0" customWidth="1"/>
    <col min="6" max="6" width="12.421875" style="0" customWidth="1"/>
    <col min="7" max="7" width="23.28125" style="0" customWidth="1"/>
  </cols>
  <sheetData>
    <row r="1" spans="1:5" ht="22.5" customHeight="1" thickBot="1">
      <c r="A1" s="67" t="s">
        <v>265</v>
      </c>
      <c r="B1" s="67"/>
      <c r="C1" s="67"/>
      <c r="D1" s="67"/>
      <c r="E1" s="68"/>
    </row>
    <row r="2" ht="13.5" thickBot="1"/>
    <row r="3" spans="1:5" ht="13.5" thickBot="1">
      <c r="A3" s="61" t="s">
        <v>32</v>
      </c>
      <c r="B3" s="62"/>
      <c r="C3" s="62"/>
      <c r="D3" s="62"/>
      <c r="E3" s="63"/>
    </row>
    <row r="5" spans="1:5" ht="25.5" customHeight="1">
      <c r="A5" s="20" t="s">
        <v>300</v>
      </c>
      <c r="B5" s="22" t="s">
        <v>291</v>
      </c>
      <c r="C5" s="20" t="s">
        <v>292</v>
      </c>
      <c r="D5" s="23" t="s">
        <v>301</v>
      </c>
      <c r="E5" s="20" t="s">
        <v>294</v>
      </c>
    </row>
    <row r="6" spans="1:5" ht="13.5" customHeight="1">
      <c r="A6" s="83" t="s">
        <v>262</v>
      </c>
      <c r="B6" s="84"/>
      <c r="C6" s="85"/>
      <c r="D6" s="27">
        <f>SUM(D7:D39)</f>
        <v>0</v>
      </c>
      <c r="E6" s="48"/>
    </row>
    <row r="7" spans="1:5" ht="13.5" customHeight="1">
      <c r="A7" s="15">
        <v>41</v>
      </c>
      <c r="B7" s="16" t="s">
        <v>133</v>
      </c>
      <c r="C7" s="14" t="s">
        <v>313</v>
      </c>
      <c r="D7" s="17">
        <v>100</v>
      </c>
      <c r="E7" s="15"/>
    </row>
    <row r="8" spans="1:5" ht="13.5" customHeight="1">
      <c r="A8" s="15">
        <v>41</v>
      </c>
      <c r="B8" s="16" t="s">
        <v>321</v>
      </c>
      <c r="C8" s="14" t="s">
        <v>16</v>
      </c>
      <c r="D8" s="17">
        <v>100</v>
      </c>
      <c r="E8" s="15"/>
    </row>
    <row r="9" spans="1:5" ht="13.5" customHeight="1">
      <c r="A9" s="15">
        <v>41</v>
      </c>
      <c r="B9" s="16" t="s">
        <v>168</v>
      </c>
      <c r="C9" s="14" t="s">
        <v>169</v>
      </c>
      <c r="D9" s="17">
        <v>25</v>
      </c>
      <c r="E9" s="15"/>
    </row>
    <row r="10" spans="1:5" ht="12.75">
      <c r="A10" s="15">
        <v>41</v>
      </c>
      <c r="B10" s="16" t="s">
        <v>435</v>
      </c>
      <c r="C10" s="14" t="s">
        <v>436</v>
      </c>
      <c r="D10" s="17">
        <v>200</v>
      </c>
      <c r="E10" s="15"/>
    </row>
    <row r="11" spans="1:5" ht="12.75">
      <c r="A11" s="15">
        <v>41</v>
      </c>
      <c r="B11" s="16" t="s">
        <v>17</v>
      </c>
      <c r="C11" s="14" t="s">
        <v>18</v>
      </c>
      <c r="D11" s="17">
        <v>400</v>
      </c>
      <c r="E11" s="15"/>
    </row>
    <row r="12" spans="1:5" ht="12.75">
      <c r="A12" s="15">
        <v>41</v>
      </c>
      <c r="B12" s="16" t="s">
        <v>322</v>
      </c>
      <c r="C12" s="14" t="s">
        <v>323</v>
      </c>
      <c r="D12" s="17">
        <v>150</v>
      </c>
      <c r="E12" s="15"/>
    </row>
    <row r="13" spans="1:5" ht="12.75">
      <c r="A13" s="15">
        <v>41</v>
      </c>
      <c r="B13" s="16" t="s">
        <v>327</v>
      </c>
      <c r="C13" s="14" t="s">
        <v>328</v>
      </c>
      <c r="D13" s="17">
        <v>170</v>
      </c>
      <c r="E13" s="15"/>
    </row>
    <row r="14" spans="1:5" ht="12.75">
      <c r="A14" s="15">
        <v>41</v>
      </c>
      <c r="B14" s="16" t="s">
        <v>367</v>
      </c>
      <c r="C14" s="14" t="s">
        <v>344</v>
      </c>
      <c r="D14" s="17">
        <v>-2035</v>
      </c>
      <c r="E14" s="15"/>
    </row>
    <row r="15" spans="1:5" ht="12.75">
      <c r="A15" s="15">
        <v>41</v>
      </c>
      <c r="B15" s="16" t="s">
        <v>419</v>
      </c>
      <c r="C15" s="14" t="s">
        <v>329</v>
      </c>
      <c r="D15" s="17">
        <v>120</v>
      </c>
      <c r="E15" s="15"/>
    </row>
    <row r="16" spans="1:5" ht="12.75">
      <c r="A16" s="15">
        <v>41</v>
      </c>
      <c r="B16" s="16" t="s">
        <v>318</v>
      </c>
      <c r="C16" s="14" t="s">
        <v>136</v>
      </c>
      <c r="D16" s="17">
        <v>100</v>
      </c>
      <c r="E16" s="15"/>
    </row>
    <row r="17" spans="1:5" ht="12.75">
      <c r="A17" s="15">
        <v>41</v>
      </c>
      <c r="B17" s="16" t="s">
        <v>439</v>
      </c>
      <c r="C17" s="14" t="s">
        <v>330</v>
      </c>
      <c r="D17" s="17">
        <v>350</v>
      </c>
      <c r="E17" s="15"/>
    </row>
    <row r="18" spans="1:5" ht="12.75">
      <c r="A18" s="15">
        <v>41</v>
      </c>
      <c r="B18" s="16" t="s">
        <v>137</v>
      </c>
      <c r="C18" s="14" t="s">
        <v>331</v>
      </c>
      <c r="D18" s="17">
        <v>120</v>
      </c>
      <c r="E18" s="15"/>
    </row>
    <row r="19" spans="1:5" ht="12.75">
      <c r="A19" s="15">
        <v>41</v>
      </c>
      <c r="B19" s="16" t="s">
        <v>7</v>
      </c>
      <c r="C19" s="14" t="s">
        <v>332</v>
      </c>
      <c r="D19" s="17">
        <v>20</v>
      </c>
      <c r="E19" s="15"/>
    </row>
    <row r="20" spans="1:5" ht="12.75">
      <c r="A20" s="15">
        <v>41</v>
      </c>
      <c r="B20" s="16" t="s">
        <v>420</v>
      </c>
      <c r="C20" s="14" t="s">
        <v>333</v>
      </c>
      <c r="D20" s="17">
        <v>30</v>
      </c>
      <c r="E20" s="15"/>
    </row>
    <row r="21" spans="1:5" ht="12.75">
      <c r="A21" s="15">
        <v>41</v>
      </c>
      <c r="B21" s="16" t="s">
        <v>365</v>
      </c>
      <c r="C21" s="14" t="s">
        <v>366</v>
      </c>
      <c r="D21" s="17">
        <v>225</v>
      </c>
      <c r="E21" s="15"/>
    </row>
    <row r="22" spans="1:5" ht="12.75">
      <c r="A22" s="15">
        <v>41</v>
      </c>
      <c r="B22" s="16" t="s">
        <v>62</v>
      </c>
      <c r="C22" s="14" t="s">
        <v>225</v>
      </c>
      <c r="D22" s="17">
        <v>50</v>
      </c>
      <c r="E22" s="15"/>
    </row>
    <row r="23" spans="1:5" ht="12.75">
      <c r="A23" s="15">
        <v>41</v>
      </c>
      <c r="B23" s="16" t="s">
        <v>63</v>
      </c>
      <c r="C23" s="14" t="s">
        <v>176</v>
      </c>
      <c r="D23" s="17">
        <v>-50</v>
      </c>
      <c r="E23" s="15"/>
    </row>
    <row r="24" spans="1:5" ht="12.75">
      <c r="A24" s="15">
        <v>41</v>
      </c>
      <c r="B24" s="16" t="s">
        <v>19</v>
      </c>
      <c r="C24" s="14" t="s">
        <v>20</v>
      </c>
      <c r="D24" s="17">
        <v>20</v>
      </c>
      <c r="E24" s="15"/>
    </row>
    <row r="25" spans="1:5" ht="12.75">
      <c r="A25" s="15">
        <v>41</v>
      </c>
      <c r="B25" s="16" t="s">
        <v>21</v>
      </c>
      <c r="C25" s="14" t="s">
        <v>22</v>
      </c>
      <c r="D25" s="17">
        <v>5</v>
      </c>
      <c r="E25" s="15"/>
    </row>
    <row r="26" spans="1:5" ht="12.75">
      <c r="A26" s="15">
        <v>41</v>
      </c>
      <c r="B26" s="16" t="s">
        <v>23</v>
      </c>
      <c r="C26" s="14" t="s">
        <v>334</v>
      </c>
      <c r="D26" s="17">
        <v>35</v>
      </c>
      <c r="E26" s="15"/>
    </row>
    <row r="27" spans="1:5" ht="12.75">
      <c r="A27" s="15">
        <v>41</v>
      </c>
      <c r="B27" s="16" t="s">
        <v>24</v>
      </c>
      <c r="C27" s="14" t="s">
        <v>25</v>
      </c>
      <c r="D27" s="17">
        <v>5</v>
      </c>
      <c r="E27" s="15"/>
    </row>
    <row r="28" spans="1:5" ht="12.75">
      <c r="A28" s="15">
        <v>41</v>
      </c>
      <c r="B28" s="16" t="s">
        <v>26</v>
      </c>
      <c r="C28" s="14" t="s">
        <v>27</v>
      </c>
      <c r="D28" s="17">
        <v>10</v>
      </c>
      <c r="E28" s="15"/>
    </row>
    <row r="29" spans="1:5" ht="12.75">
      <c r="A29" s="15">
        <v>41</v>
      </c>
      <c r="B29" s="16" t="s">
        <v>28</v>
      </c>
      <c r="C29" s="14" t="s">
        <v>29</v>
      </c>
      <c r="D29" s="17">
        <v>5</v>
      </c>
      <c r="E29" s="15"/>
    </row>
    <row r="30" spans="1:5" ht="12.75">
      <c r="A30" s="15">
        <v>41</v>
      </c>
      <c r="B30" s="16" t="s">
        <v>30</v>
      </c>
      <c r="C30" s="14" t="s">
        <v>335</v>
      </c>
      <c r="D30" s="17">
        <v>15</v>
      </c>
      <c r="E30" s="15"/>
    </row>
    <row r="31" spans="1:6" ht="12.75">
      <c r="A31" s="15">
        <v>41</v>
      </c>
      <c r="B31" s="16" t="s">
        <v>173</v>
      </c>
      <c r="C31" s="14" t="s">
        <v>174</v>
      </c>
      <c r="D31" s="26">
        <v>15</v>
      </c>
      <c r="E31" s="15"/>
      <c r="F31" s="1"/>
    </row>
    <row r="32" spans="1:5" ht="12.75">
      <c r="A32" s="15">
        <v>41</v>
      </c>
      <c r="B32" s="16" t="s">
        <v>8</v>
      </c>
      <c r="C32" s="14" t="s">
        <v>336</v>
      </c>
      <c r="D32" s="17">
        <v>50</v>
      </c>
      <c r="E32" s="15"/>
    </row>
    <row r="33" spans="1:6" ht="12.75">
      <c r="A33" s="15">
        <v>41</v>
      </c>
      <c r="B33" s="16" t="s">
        <v>64</v>
      </c>
      <c r="C33" s="14" t="s">
        <v>337</v>
      </c>
      <c r="D33" s="17">
        <v>5</v>
      </c>
      <c r="E33" s="15"/>
      <c r="F33" s="1"/>
    </row>
    <row r="34" spans="1:5" ht="12.75">
      <c r="A34" s="15">
        <v>41</v>
      </c>
      <c r="B34" s="16" t="s">
        <v>338</v>
      </c>
      <c r="C34" s="14" t="s">
        <v>339</v>
      </c>
      <c r="D34" s="17">
        <v>140</v>
      </c>
      <c r="E34" s="15"/>
    </row>
    <row r="35" spans="1:5" ht="12.75">
      <c r="A35" s="15">
        <v>41</v>
      </c>
      <c r="B35" s="16" t="s">
        <v>371</v>
      </c>
      <c r="C35" s="14" t="s">
        <v>372</v>
      </c>
      <c r="D35" s="17">
        <v>-200</v>
      </c>
      <c r="E35" s="15"/>
    </row>
    <row r="36" spans="1:5" ht="12.75">
      <c r="A36" s="15">
        <v>41</v>
      </c>
      <c r="B36" s="16" t="s">
        <v>376</v>
      </c>
      <c r="C36" s="14" t="s">
        <v>340</v>
      </c>
      <c r="D36" s="17">
        <v>-100</v>
      </c>
      <c r="E36" s="15"/>
    </row>
    <row r="37" spans="1:5" ht="12.75">
      <c r="A37" s="15">
        <v>41</v>
      </c>
      <c r="B37" s="16" t="s">
        <v>373</v>
      </c>
      <c r="C37" s="14" t="s">
        <v>374</v>
      </c>
      <c r="D37" s="17">
        <v>120</v>
      </c>
      <c r="E37" s="15"/>
    </row>
    <row r="38" spans="1:5" ht="12.75">
      <c r="A38" s="15">
        <v>41</v>
      </c>
      <c r="B38" s="16" t="s">
        <v>341</v>
      </c>
      <c r="C38" s="14" t="s">
        <v>342</v>
      </c>
      <c r="D38" s="17">
        <v>200</v>
      </c>
      <c r="E38" s="15"/>
    </row>
    <row r="39" spans="1:5" ht="12.75">
      <c r="A39" s="15">
        <v>41</v>
      </c>
      <c r="B39" s="42" t="s">
        <v>375</v>
      </c>
      <c r="C39" s="31" t="s">
        <v>343</v>
      </c>
      <c r="D39" s="17">
        <v>-400</v>
      </c>
      <c r="E39" s="15"/>
    </row>
    <row r="40" spans="1:5" ht="12.75">
      <c r="A40" s="86" t="s">
        <v>263</v>
      </c>
      <c r="B40" s="87"/>
      <c r="C40" s="88"/>
      <c r="D40" s="27">
        <f>SUM(D41:D61)</f>
        <v>0</v>
      </c>
      <c r="E40" s="48" t="s">
        <v>256</v>
      </c>
    </row>
    <row r="41" spans="1:5" ht="12.75">
      <c r="A41" s="15">
        <v>41</v>
      </c>
      <c r="B41" s="16" t="s">
        <v>352</v>
      </c>
      <c r="C41" s="14" t="s">
        <v>60</v>
      </c>
      <c r="D41" s="17">
        <v>-202.35</v>
      </c>
      <c r="E41" s="15"/>
    </row>
    <row r="42" spans="1:5" ht="12.75">
      <c r="A42" s="15">
        <v>41</v>
      </c>
      <c r="B42" s="16" t="s">
        <v>378</v>
      </c>
      <c r="C42" s="14" t="s">
        <v>271</v>
      </c>
      <c r="D42" s="17">
        <v>-300</v>
      </c>
      <c r="E42" s="15"/>
    </row>
    <row r="43" spans="1:5" ht="12.75">
      <c r="A43" s="15">
        <v>41</v>
      </c>
      <c r="B43" s="16" t="s">
        <v>9</v>
      </c>
      <c r="C43" s="14" t="s">
        <v>272</v>
      </c>
      <c r="D43" s="17">
        <v>-400</v>
      </c>
      <c r="E43" s="15"/>
    </row>
    <row r="44" spans="1:5" ht="12.75">
      <c r="A44" s="15">
        <v>41</v>
      </c>
      <c r="B44" s="16" t="s">
        <v>443</v>
      </c>
      <c r="C44" s="14" t="s">
        <v>234</v>
      </c>
      <c r="D44" s="17">
        <v>-850</v>
      </c>
      <c r="E44" s="15"/>
    </row>
    <row r="45" spans="1:5" ht="12.75">
      <c r="A45" s="15">
        <v>41</v>
      </c>
      <c r="B45" s="16" t="s">
        <v>444</v>
      </c>
      <c r="C45" s="14" t="s">
        <v>59</v>
      </c>
      <c r="D45" s="17">
        <v>850</v>
      </c>
      <c r="E45" s="15"/>
    </row>
    <row r="46" spans="1:5" ht="12.75">
      <c r="A46" s="15">
        <v>41</v>
      </c>
      <c r="B46" s="16" t="s">
        <v>421</v>
      </c>
      <c r="C46" s="14" t="s">
        <v>235</v>
      </c>
      <c r="D46" s="17">
        <v>100</v>
      </c>
      <c r="E46" s="15"/>
    </row>
    <row r="47" spans="1:5" ht="12.75">
      <c r="A47" s="15">
        <v>41</v>
      </c>
      <c r="B47" s="16" t="s">
        <v>353</v>
      </c>
      <c r="C47" s="14" t="s">
        <v>273</v>
      </c>
      <c r="D47" s="17">
        <v>320</v>
      </c>
      <c r="E47" s="15"/>
    </row>
    <row r="48" spans="1:5" ht="12.75">
      <c r="A48" s="15">
        <v>41</v>
      </c>
      <c r="B48" s="16" t="s">
        <v>50</v>
      </c>
      <c r="C48" s="14" t="s">
        <v>236</v>
      </c>
      <c r="D48" s="17">
        <v>70</v>
      </c>
      <c r="E48" s="15"/>
    </row>
    <row r="49" spans="1:5" ht="12.75">
      <c r="A49" s="15">
        <v>41</v>
      </c>
      <c r="B49" s="16" t="s">
        <v>422</v>
      </c>
      <c r="C49" s="14" t="s">
        <v>237</v>
      </c>
      <c r="D49" s="17">
        <v>150</v>
      </c>
      <c r="E49" s="15"/>
    </row>
    <row r="50" spans="1:5" ht="12.75">
      <c r="A50" s="15">
        <v>41</v>
      </c>
      <c r="B50" s="16" t="s">
        <v>354</v>
      </c>
      <c r="C50" s="14" t="s">
        <v>274</v>
      </c>
      <c r="D50" s="17">
        <v>150</v>
      </c>
      <c r="E50" s="15"/>
    </row>
    <row r="51" spans="1:5" ht="12" customHeight="1">
      <c r="A51" s="15">
        <v>41</v>
      </c>
      <c r="B51" s="16" t="s">
        <v>355</v>
      </c>
      <c r="C51" s="14" t="s">
        <v>275</v>
      </c>
      <c r="D51" s="17">
        <v>10</v>
      </c>
      <c r="E51" s="15"/>
    </row>
    <row r="52" spans="1:5" ht="12.75">
      <c r="A52" s="15">
        <v>41</v>
      </c>
      <c r="B52" s="16" t="s">
        <v>431</v>
      </c>
      <c r="C52" s="14" t="s">
        <v>238</v>
      </c>
      <c r="D52" s="17">
        <v>200</v>
      </c>
      <c r="E52" s="15"/>
    </row>
    <row r="53" spans="1:5" ht="12.75">
      <c r="A53" s="15">
        <v>41</v>
      </c>
      <c r="B53" s="16" t="s">
        <v>425</v>
      </c>
      <c r="C53" s="14" t="s">
        <v>239</v>
      </c>
      <c r="D53" s="17">
        <v>-730</v>
      </c>
      <c r="E53" s="15"/>
    </row>
    <row r="54" spans="1:5" ht="12.75">
      <c r="A54" s="15">
        <v>41</v>
      </c>
      <c r="B54" s="16" t="s">
        <v>10</v>
      </c>
      <c r="C54" s="14" t="s">
        <v>276</v>
      </c>
      <c r="D54" s="17">
        <v>155.35</v>
      </c>
      <c r="E54" s="15"/>
    </row>
    <row r="55" spans="1:5" ht="12.75">
      <c r="A55" s="15">
        <v>41</v>
      </c>
      <c r="B55" s="16" t="s">
        <v>379</v>
      </c>
      <c r="C55" s="14" t="s">
        <v>277</v>
      </c>
      <c r="D55" s="17">
        <v>95</v>
      </c>
      <c r="E55" s="15"/>
    </row>
    <row r="56" spans="1:5" ht="12.75">
      <c r="A56" s="15">
        <v>41</v>
      </c>
      <c r="B56" s="16" t="s">
        <v>380</v>
      </c>
      <c r="C56" s="14" t="s">
        <v>159</v>
      </c>
      <c r="D56" s="17">
        <v>120</v>
      </c>
      <c r="E56" s="15"/>
    </row>
    <row r="57" spans="1:5" ht="12.75">
      <c r="A57" s="15">
        <v>41</v>
      </c>
      <c r="B57" s="16" t="s">
        <v>381</v>
      </c>
      <c r="C57" s="14" t="s">
        <v>240</v>
      </c>
      <c r="D57" s="17">
        <v>30</v>
      </c>
      <c r="E57" s="15"/>
    </row>
    <row r="58" spans="1:5" ht="12.75">
      <c r="A58" s="15">
        <v>41</v>
      </c>
      <c r="B58" s="16" t="s">
        <v>423</v>
      </c>
      <c r="C58" s="14" t="s">
        <v>241</v>
      </c>
      <c r="D58" s="17">
        <v>2</v>
      </c>
      <c r="E58" s="15"/>
    </row>
    <row r="59" spans="1:5" ht="12.75">
      <c r="A59" s="15">
        <v>41</v>
      </c>
      <c r="B59" s="16" t="s">
        <v>382</v>
      </c>
      <c r="C59" s="14" t="s">
        <v>160</v>
      </c>
      <c r="D59" s="17">
        <v>210</v>
      </c>
      <c r="E59" s="15"/>
    </row>
    <row r="60" spans="1:5" ht="12.75">
      <c r="A60" s="15">
        <v>41</v>
      </c>
      <c r="B60" s="16" t="s">
        <v>383</v>
      </c>
      <c r="C60" s="14" t="s">
        <v>60</v>
      </c>
      <c r="D60" s="17">
        <v>-200</v>
      </c>
      <c r="E60" s="15"/>
    </row>
    <row r="61" spans="1:5" ht="12.75">
      <c r="A61" s="15">
        <v>41</v>
      </c>
      <c r="B61" s="16" t="s">
        <v>424</v>
      </c>
      <c r="C61" s="14" t="s">
        <v>278</v>
      </c>
      <c r="D61" s="17">
        <v>220</v>
      </c>
      <c r="E61" s="15"/>
    </row>
    <row r="62" spans="1:5" ht="12.75">
      <c r="A62" s="86" t="s">
        <v>266</v>
      </c>
      <c r="B62" s="87"/>
      <c r="C62" s="88"/>
      <c r="D62" s="27">
        <f>SUM(D63:D81)</f>
        <v>0</v>
      </c>
      <c r="E62" s="48" t="s">
        <v>257</v>
      </c>
    </row>
    <row r="63" spans="1:5" ht="12.75">
      <c r="A63" s="15">
        <v>111</v>
      </c>
      <c r="B63" s="33" t="s">
        <v>384</v>
      </c>
      <c r="C63" s="34" t="s">
        <v>161</v>
      </c>
      <c r="D63" s="35">
        <v>-1000</v>
      </c>
      <c r="E63" s="15"/>
    </row>
    <row r="64" spans="1:5" ht="12" customHeight="1">
      <c r="A64" s="15">
        <v>111</v>
      </c>
      <c r="B64" s="33" t="s">
        <v>356</v>
      </c>
      <c r="C64" s="34" t="s">
        <v>162</v>
      </c>
      <c r="D64" s="35">
        <v>-1809.5</v>
      </c>
      <c r="E64" s="15"/>
    </row>
    <row r="65" spans="1:5" ht="12" customHeight="1">
      <c r="A65" s="15">
        <v>111</v>
      </c>
      <c r="B65" s="33" t="s">
        <v>242</v>
      </c>
      <c r="C65" s="34" t="s">
        <v>244</v>
      </c>
      <c r="D65" s="35">
        <v>-1000</v>
      </c>
      <c r="E65" s="15"/>
    </row>
    <row r="66" spans="1:5" ht="12" customHeight="1">
      <c r="A66" s="15">
        <v>111</v>
      </c>
      <c r="B66" s="33" t="s">
        <v>385</v>
      </c>
      <c r="C66" s="34" t="s">
        <v>386</v>
      </c>
      <c r="D66" s="35">
        <v>-417</v>
      </c>
      <c r="E66" s="15"/>
    </row>
    <row r="67" spans="1:5" ht="12" customHeight="1">
      <c r="A67" s="15">
        <v>111</v>
      </c>
      <c r="B67" s="16" t="s">
        <v>388</v>
      </c>
      <c r="C67" s="14" t="s">
        <v>245</v>
      </c>
      <c r="D67" s="17">
        <v>300</v>
      </c>
      <c r="E67" s="15"/>
    </row>
    <row r="68" spans="1:5" ht="12" customHeight="1">
      <c r="A68" s="15">
        <v>111</v>
      </c>
      <c r="B68" s="16" t="s">
        <v>359</v>
      </c>
      <c r="C68" s="14" t="s">
        <v>164</v>
      </c>
      <c r="D68" s="17">
        <v>190</v>
      </c>
      <c r="E68" s="15"/>
    </row>
    <row r="69" spans="1:5" ht="12" customHeight="1">
      <c r="A69" s="15">
        <v>111</v>
      </c>
      <c r="B69" s="16" t="s">
        <v>394</v>
      </c>
      <c r="C69" s="14" t="s">
        <v>246</v>
      </c>
      <c r="D69" s="17">
        <v>-60</v>
      </c>
      <c r="E69" s="15"/>
    </row>
    <row r="70" spans="1:5" ht="12" customHeight="1">
      <c r="A70" s="15">
        <v>111</v>
      </c>
      <c r="B70" s="16" t="s">
        <v>52</v>
      </c>
      <c r="C70" s="14" t="s">
        <v>247</v>
      </c>
      <c r="D70" s="17">
        <v>-45</v>
      </c>
      <c r="E70" s="15"/>
    </row>
    <row r="71" spans="1:5" ht="12" customHeight="1">
      <c r="A71" s="15">
        <v>111</v>
      </c>
      <c r="B71" s="16" t="s">
        <v>395</v>
      </c>
      <c r="C71" s="14" t="s">
        <v>80</v>
      </c>
      <c r="D71" s="17">
        <v>-500</v>
      </c>
      <c r="E71" s="15"/>
    </row>
    <row r="72" spans="1:5" ht="12" customHeight="1">
      <c r="A72" s="15">
        <v>111</v>
      </c>
      <c r="B72" s="16" t="s">
        <v>396</v>
      </c>
      <c r="C72" s="14" t="s">
        <v>248</v>
      </c>
      <c r="D72" s="17">
        <v>1634</v>
      </c>
      <c r="E72" s="15"/>
    </row>
    <row r="73" spans="1:5" ht="12" customHeight="1">
      <c r="A73" s="15">
        <v>111</v>
      </c>
      <c r="B73" s="16" t="s">
        <v>361</v>
      </c>
      <c r="C73" s="14" t="s">
        <v>279</v>
      </c>
      <c r="D73" s="17">
        <v>-100</v>
      </c>
      <c r="E73" s="15"/>
    </row>
    <row r="74" spans="1:5" ht="12" customHeight="1">
      <c r="A74" s="15">
        <v>111</v>
      </c>
      <c r="B74" s="16" t="s">
        <v>397</v>
      </c>
      <c r="C74" s="14" t="s">
        <v>81</v>
      </c>
      <c r="D74" s="17">
        <v>-300</v>
      </c>
      <c r="E74" s="15"/>
    </row>
    <row r="75" spans="1:5" ht="12" customHeight="1">
      <c r="A75" s="15">
        <v>111</v>
      </c>
      <c r="B75" s="16" t="s">
        <v>398</v>
      </c>
      <c r="C75" s="14" t="s">
        <v>165</v>
      </c>
      <c r="D75" s="17">
        <v>-100</v>
      </c>
      <c r="E75" s="15"/>
    </row>
    <row r="76" spans="1:5" ht="12" customHeight="1">
      <c r="A76" s="15">
        <v>111</v>
      </c>
      <c r="B76" s="16" t="s">
        <v>399</v>
      </c>
      <c r="C76" s="14" t="s">
        <v>249</v>
      </c>
      <c r="D76" s="17">
        <v>13</v>
      </c>
      <c r="E76" s="15"/>
    </row>
    <row r="77" spans="1:5" ht="12" customHeight="1">
      <c r="A77" s="15">
        <v>111</v>
      </c>
      <c r="B77" s="16" t="s">
        <v>362</v>
      </c>
      <c r="C77" s="14" t="s">
        <v>280</v>
      </c>
      <c r="D77" s="17">
        <v>-100</v>
      </c>
      <c r="E77" s="15"/>
    </row>
    <row r="78" spans="1:5" ht="12" customHeight="1">
      <c r="A78" s="15">
        <v>111</v>
      </c>
      <c r="B78" s="16" t="s">
        <v>400</v>
      </c>
      <c r="C78" s="14" t="s">
        <v>250</v>
      </c>
      <c r="D78" s="17">
        <v>300</v>
      </c>
      <c r="E78" s="15"/>
    </row>
    <row r="79" spans="1:5" ht="12" customHeight="1">
      <c r="A79" s="15">
        <v>111</v>
      </c>
      <c r="B79" s="16" t="s">
        <v>401</v>
      </c>
      <c r="C79" s="14" t="s">
        <v>281</v>
      </c>
      <c r="D79" s="17">
        <v>225</v>
      </c>
      <c r="E79" s="15"/>
    </row>
    <row r="80" spans="1:5" ht="12" customHeight="1">
      <c r="A80" s="15">
        <v>111</v>
      </c>
      <c r="B80" s="16" t="s">
        <v>1</v>
      </c>
      <c r="C80" s="14" t="s">
        <v>251</v>
      </c>
      <c r="D80" s="17">
        <v>-40</v>
      </c>
      <c r="E80" s="15"/>
    </row>
    <row r="81" spans="1:5" ht="12" customHeight="1">
      <c r="A81" s="15">
        <v>111</v>
      </c>
      <c r="B81" s="16" t="s">
        <v>243</v>
      </c>
      <c r="C81" s="14" t="s">
        <v>252</v>
      </c>
      <c r="D81" s="17">
        <v>2809.5</v>
      </c>
      <c r="E81" s="15"/>
    </row>
    <row r="82" spans="1:5" ht="12" customHeight="1">
      <c r="A82" s="89" t="s">
        <v>267</v>
      </c>
      <c r="B82" s="90"/>
      <c r="C82" s="91"/>
      <c r="D82" s="27">
        <f>SUM(D83:D103)</f>
        <v>0</v>
      </c>
      <c r="E82" s="48" t="s">
        <v>256</v>
      </c>
    </row>
    <row r="83" spans="1:5" ht="12" customHeight="1">
      <c r="A83" s="15">
        <v>41</v>
      </c>
      <c r="B83" s="16" t="s">
        <v>403</v>
      </c>
      <c r="C83" s="14" t="s">
        <v>53</v>
      </c>
      <c r="D83" s="17">
        <v>-470</v>
      </c>
      <c r="E83" s="15"/>
    </row>
    <row r="84" spans="1:5" ht="12" customHeight="1">
      <c r="A84" s="15">
        <v>41</v>
      </c>
      <c r="B84" s="16" t="s">
        <v>253</v>
      </c>
      <c r="C84" s="14" t="s">
        <v>254</v>
      </c>
      <c r="D84" s="17">
        <v>110</v>
      </c>
      <c r="E84" s="15"/>
    </row>
    <row r="85" spans="1:5" ht="12" customHeight="1">
      <c r="A85" s="15">
        <v>41</v>
      </c>
      <c r="B85" s="16" t="s">
        <v>404</v>
      </c>
      <c r="C85" s="14" t="s">
        <v>54</v>
      </c>
      <c r="D85" s="17">
        <v>16</v>
      </c>
      <c r="E85" s="15"/>
    </row>
    <row r="86" spans="1:5" ht="12" customHeight="1">
      <c r="A86" s="15">
        <v>41</v>
      </c>
      <c r="B86" s="16" t="s">
        <v>405</v>
      </c>
      <c r="C86" s="14" t="s">
        <v>406</v>
      </c>
      <c r="D86" s="17">
        <v>10</v>
      </c>
      <c r="E86" s="15"/>
    </row>
    <row r="87" spans="1:5" ht="12" customHeight="1">
      <c r="A87" s="15">
        <v>41</v>
      </c>
      <c r="B87" s="16" t="s">
        <v>407</v>
      </c>
      <c r="C87" s="14" t="s">
        <v>408</v>
      </c>
      <c r="D87" s="17">
        <v>10</v>
      </c>
      <c r="E87" s="15"/>
    </row>
    <row r="88" spans="1:5" ht="12" customHeight="1">
      <c r="A88" s="15">
        <v>41</v>
      </c>
      <c r="B88" s="16" t="s">
        <v>409</v>
      </c>
      <c r="C88" s="14" t="s">
        <v>166</v>
      </c>
      <c r="D88" s="17">
        <v>-52</v>
      </c>
      <c r="E88" s="15"/>
    </row>
    <row r="89" spans="1:5" ht="12" customHeight="1">
      <c r="A89" s="15">
        <v>41</v>
      </c>
      <c r="B89" s="16" t="s">
        <v>410</v>
      </c>
      <c r="C89" s="14" t="s">
        <v>282</v>
      </c>
      <c r="D89" s="17">
        <v>50</v>
      </c>
      <c r="E89" s="15"/>
    </row>
    <row r="90" spans="1:5" ht="12" customHeight="1">
      <c r="A90" s="15">
        <v>41</v>
      </c>
      <c r="B90" s="16" t="s">
        <v>411</v>
      </c>
      <c r="C90" s="14" t="s">
        <v>283</v>
      </c>
      <c r="D90" s="17">
        <v>-90</v>
      </c>
      <c r="E90" s="15"/>
    </row>
    <row r="91" spans="1:5" ht="12" customHeight="1">
      <c r="A91" s="15">
        <v>41</v>
      </c>
      <c r="B91" s="16" t="s">
        <v>363</v>
      </c>
      <c r="C91" s="14" t="s">
        <v>82</v>
      </c>
      <c r="D91" s="17">
        <v>-160</v>
      </c>
      <c r="E91" s="15"/>
    </row>
    <row r="92" spans="1:5" ht="12" customHeight="1">
      <c r="A92" s="15">
        <v>41</v>
      </c>
      <c r="B92" s="16" t="s">
        <v>5</v>
      </c>
      <c r="C92" s="14" t="s">
        <v>255</v>
      </c>
      <c r="D92" s="17">
        <v>816</v>
      </c>
      <c r="E92" s="15"/>
    </row>
    <row r="93" spans="1:5" ht="12" customHeight="1">
      <c r="A93" s="15">
        <v>41</v>
      </c>
      <c r="B93" s="16" t="s">
        <v>6</v>
      </c>
      <c r="C93" s="14" t="s">
        <v>83</v>
      </c>
      <c r="D93" s="17">
        <v>-140</v>
      </c>
      <c r="E93" s="15"/>
    </row>
    <row r="94" spans="1:5" ht="12" customHeight="1">
      <c r="A94" s="15">
        <v>41</v>
      </c>
      <c r="B94" s="16" t="s">
        <v>55</v>
      </c>
      <c r="C94" s="14" t="s">
        <v>11</v>
      </c>
      <c r="D94" s="17">
        <v>-100</v>
      </c>
      <c r="E94" s="15"/>
    </row>
    <row r="95" spans="1:5" ht="12" customHeight="1">
      <c r="A95" s="15">
        <v>41</v>
      </c>
      <c r="B95" s="16" t="s">
        <v>424</v>
      </c>
      <c r="C95" s="14" t="s">
        <v>284</v>
      </c>
      <c r="D95" s="17">
        <v>320</v>
      </c>
      <c r="E95" s="15"/>
    </row>
    <row r="96" spans="1:5" ht="12" customHeight="1">
      <c r="A96" s="15">
        <v>41</v>
      </c>
      <c r="B96" s="16" t="s">
        <v>14</v>
      </c>
      <c r="C96" s="14" t="s">
        <v>285</v>
      </c>
      <c r="D96" s="17">
        <v>-80</v>
      </c>
      <c r="E96" s="15"/>
    </row>
    <row r="97" spans="1:5" ht="12" customHeight="1">
      <c r="A97" s="15">
        <v>41</v>
      </c>
      <c r="B97" s="16" t="s">
        <v>437</v>
      </c>
      <c r="C97" s="14" t="s">
        <v>438</v>
      </c>
      <c r="D97" s="17">
        <v>-850</v>
      </c>
      <c r="E97" s="15"/>
    </row>
    <row r="98" spans="1:5" ht="12" customHeight="1">
      <c r="A98" s="15">
        <v>41</v>
      </c>
      <c r="B98" s="16" t="s">
        <v>415</v>
      </c>
      <c r="C98" s="14" t="s">
        <v>286</v>
      </c>
      <c r="D98" s="17">
        <v>231</v>
      </c>
      <c r="E98" s="15"/>
    </row>
    <row r="99" spans="1:5" ht="12" customHeight="1">
      <c r="A99" s="15">
        <v>41</v>
      </c>
      <c r="B99" s="16" t="s">
        <v>56</v>
      </c>
      <c r="C99" s="14" t="s">
        <v>259</v>
      </c>
      <c r="D99" s="17">
        <v>272</v>
      </c>
      <c r="E99" s="15"/>
    </row>
    <row r="100" spans="1:5" ht="12" customHeight="1">
      <c r="A100" s="15">
        <v>41</v>
      </c>
      <c r="B100" s="16" t="s">
        <v>258</v>
      </c>
      <c r="C100" s="14" t="s">
        <v>260</v>
      </c>
      <c r="D100" s="17">
        <v>145</v>
      </c>
      <c r="E100" s="15"/>
    </row>
    <row r="101" spans="1:5" ht="12" customHeight="1">
      <c r="A101" s="15">
        <v>41</v>
      </c>
      <c r="B101" s="16" t="s">
        <v>57</v>
      </c>
      <c r="C101" s="14" t="s">
        <v>287</v>
      </c>
      <c r="D101" s="17">
        <v>50</v>
      </c>
      <c r="E101" s="15"/>
    </row>
    <row r="102" spans="1:5" ht="12" customHeight="1">
      <c r="A102" s="15">
        <v>41</v>
      </c>
      <c r="B102" s="16" t="s">
        <v>416</v>
      </c>
      <c r="C102" s="14" t="s">
        <v>261</v>
      </c>
      <c r="D102" s="17">
        <v>142</v>
      </c>
      <c r="E102" s="15"/>
    </row>
    <row r="103" spans="1:5" ht="12.75">
      <c r="A103" s="15">
        <v>41</v>
      </c>
      <c r="B103" s="16" t="s">
        <v>417</v>
      </c>
      <c r="C103" s="14" t="s">
        <v>288</v>
      </c>
      <c r="D103" s="17">
        <v>-230</v>
      </c>
      <c r="E103" s="15"/>
    </row>
    <row r="104" spans="1:5" ht="20.25" customHeight="1">
      <c r="A104" s="65" t="s">
        <v>268</v>
      </c>
      <c r="B104" s="65"/>
      <c r="C104" s="66"/>
      <c r="D104" s="18">
        <f>SUM(D6+D40+D62+D82)</f>
        <v>0</v>
      </c>
      <c r="E104" s="19"/>
    </row>
    <row r="105" spans="1:4" ht="14.25" customHeight="1" thickBot="1">
      <c r="A105" s="10"/>
      <c r="B105" s="10"/>
      <c r="C105" s="11"/>
      <c r="D105" s="7"/>
    </row>
    <row r="106" spans="1:5" ht="13.5" thickBot="1">
      <c r="A106" s="61" t="s">
        <v>31</v>
      </c>
      <c r="B106" s="62"/>
      <c r="C106" s="62"/>
      <c r="D106" s="62"/>
      <c r="E106" s="63"/>
    </row>
    <row r="107" spans="2:5" ht="12.75">
      <c r="B107"/>
      <c r="D107"/>
      <c r="E107" s="1"/>
    </row>
    <row r="108" spans="1:5" ht="24.75" customHeight="1">
      <c r="A108" s="20" t="s">
        <v>290</v>
      </c>
      <c r="B108" s="21" t="s">
        <v>291</v>
      </c>
      <c r="C108" s="20" t="s">
        <v>292</v>
      </c>
      <c r="D108" s="23" t="s">
        <v>293</v>
      </c>
      <c r="E108" s="20" t="s">
        <v>294</v>
      </c>
    </row>
    <row r="109" spans="1:5" ht="12.75">
      <c r="A109" s="86" t="s">
        <v>269</v>
      </c>
      <c r="B109" s="87"/>
      <c r="C109" s="88"/>
      <c r="D109" s="27">
        <f>SUM(D110:D115)</f>
        <v>0</v>
      </c>
      <c r="E109" s="28"/>
    </row>
    <row r="110" spans="1:5" ht="12.75">
      <c r="A110" s="2">
        <v>41</v>
      </c>
      <c r="B110" s="42" t="s">
        <v>345</v>
      </c>
      <c r="C110" s="2" t="s">
        <v>346</v>
      </c>
      <c r="D110" s="3">
        <v>-1000</v>
      </c>
      <c r="E110" s="2"/>
    </row>
    <row r="111" spans="1:5" ht="12.75">
      <c r="A111" s="2">
        <v>41</v>
      </c>
      <c r="B111" s="42" t="s">
        <v>418</v>
      </c>
      <c r="C111" s="2" t="s">
        <v>348</v>
      </c>
      <c r="D111" s="3">
        <v>3500</v>
      </c>
      <c r="E111" s="2"/>
    </row>
    <row r="112" spans="1:5" ht="12.75">
      <c r="A112" s="2">
        <v>46</v>
      </c>
      <c r="B112" s="42" t="s">
        <v>347</v>
      </c>
      <c r="C112" s="2" t="s">
        <v>349</v>
      </c>
      <c r="D112" s="3">
        <v>-1400</v>
      </c>
      <c r="E112" s="2" t="s">
        <v>351</v>
      </c>
    </row>
    <row r="113" spans="1:5" ht="12.75">
      <c r="A113" s="2">
        <v>41</v>
      </c>
      <c r="B113" s="42" t="s">
        <v>347</v>
      </c>
      <c r="C113" s="2" t="s">
        <v>349</v>
      </c>
      <c r="D113" s="3">
        <v>1400</v>
      </c>
      <c r="E113" s="2" t="s">
        <v>350</v>
      </c>
    </row>
    <row r="114" spans="1:5" ht="12.75">
      <c r="A114" s="2">
        <v>46</v>
      </c>
      <c r="B114" s="42" t="s">
        <v>324</v>
      </c>
      <c r="C114" s="2" t="s">
        <v>79</v>
      </c>
      <c r="D114" s="3">
        <v>-5000</v>
      </c>
      <c r="E114" s="2" t="s">
        <v>351</v>
      </c>
    </row>
    <row r="115" spans="1:5" ht="12.75">
      <c r="A115" s="2">
        <v>41</v>
      </c>
      <c r="B115" s="42" t="s">
        <v>324</v>
      </c>
      <c r="C115" s="2" t="s">
        <v>79</v>
      </c>
      <c r="D115" s="3">
        <v>2500</v>
      </c>
      <c r="E115" s="2" t="s">
        <v>350</v>
      </c>
    </row>
    <row r="116" spans="1:5" ht="24.75" customHeight="1">
      <c r="A116" s="64" t="s">
        <v>270</v>
      </c>
      <c r="B116" s="65"/>
      <c r="C116" s="66"/>
      <c r="D116" s="18">
        <f>SUM(D110:D115)</f>
        <v>0</v>
      </c>
      <c r="E116" s="19"/>
    </row>
    <row r="117" ht="12.75">
      <c r="G117" s="55"/>
    </row>
    <row r="133" ht="25.5" customHeight="1"/>
    <row r="139" ht="21.75" customHeight="1"/>
    <row r="159" ht="24.75" customHeight="1"/>
  </sheetData>
  <sheetProtection password="C062" sheet="1" objects="1" scenarios="1"/>
  <mergeCells count="10">
    <mergeCell ref="A3:E3"/>
    <mergeCell ref="A116:C116"/>
    <mergeCell ref="A1:E1"/>
    <mergeCell ref="A104:C104"/>
    <mergeCell ref="A106:E106"/>
    <mergeCell ref="A6:C6"/>
    <mergeCell ref="A40:C40"/>
    <mergeCell ref="A62:C62"/>
    <mergeCell ref="A82:C82"/>
    <mergeCell ref="A109:C109"/>
  </mergeCells>
  <printOptions/>
  <pageMargins left="0.44" right="0.3" top="0.55" bottom="0.92" header="0.31" footer="0.4921259845"/>
  <pageSetup horizontalDpi="600" verticalDpi="600" orientation="portrait" paperSize="9" scale="88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PC1</cp:lastModifiedBy>
  <cp:lastPrinted>2014-08-14T07:23:10Z</cp:lastPrinted>
  <dcterms:created xsi:type="dcterms:W3CDTF">2009-11-17T12:40:41Z</dcterms:created>
  <dcterms:modified xsi:type="dcterms:W3CDTF">2014-11-11T20:29:11Z</dcterms:modified>
  <cp:category/>
  <cp:version/>
  <cp:contentType/>
  <cp:contentStatus/>
</cp:coreProperties>
</file>